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NASA\ISGC\Proposals\2025-2029 ISGC Proposal\Proven Idaho Programs\"/>
    </mc:Choice>
  </mc:AlternateContent>
  <xr:revisionPtr revIDLastSave="0" documentId="13_ncr:1_{51ADA617-62E3-42FE-A8DF-5EE74B2B9A77}" xr6:coauthVersionLast="47" xr6:coauthVersionMax="47" xr10:uidLastSave="{00000000-0000-0000-0000-000000000000}"/>
  <bookViews>
    <workbookView xWindow="-98" yWindow="-98" windowWidth="24496" windowHeight="15796" tabRatio="871" xr2:uid="{00000000-000D-0000-FFFF-FFFF00000000}"/>
  </bookViews>
  <sheets>
    <sheet name="Detailed Budget Summary" sheetId="19" r:id="rId1"/>
    <sheet name="Materials &amp; Supplies" sheetId="15" r:id="rId2"/>
    <sheet name="Services" sheetId="10" r:id="rId3"/>
    <sheet name="Travel Details" sheetId="11" r:id="rId4"/>
  </sheets>
  <definedNames>
    <definedName name="IDC" localSheetId="3">#REF!</definedName>
    <definedName name="IDC">#REF!</definedName>
    <definedName name="Indirect_Rate">#REF!</definedName>
    <definedName name="_xlnm.Print_Area" localSheetId="0">'Detailed Budget Summary'!$A$1:$T$44</definedName>
    <definedName name="_xlnm.Print_Area" localSheetId="3">'Travel Details'!$B$1:$J$30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9" l="1"/>
  <c r="C29" i="19"/>
  <c r="D31" i="19"/>
  <c r="D32" i="19" s="1"/>
  <c r="C31" i="19"/>
  <c r="R31" i="19" s="1"/>
  <c r="R32" i="19" s="1"/>
  <c r="D34" i="19"/>
  <c r="S34" i="19" s="1"/>
  <c r="C34" i="19"/>
  <c r="C37" i="19" s="1"/>
  <c r="C39" i="19" s="1"/>
  <c r="C28" i="19"/>
  <c r="R25" i="19"/>
  <c r="H25" i="19"/>
  <c r="G25" i="19"/>
  <c r="D25" i="19"/>
  <c r="D26" i="19" s="1"/>
  <c r="C25" i="19"/>
  <c r="E25" i="19" s="1"/>
  <c r="E26" i="19" s="1"/>
  <c r="T22" i="19"/>
  <c r="T23" i="19" s="1"/>
  <c r="S22" i="19"/>
  <c r="S23" i="19" s="1"/>
  <c r="R22" i="19"/>
  <c r="Q22" i="19"/>
  <c r="Q23" i="19" s="1"/>
  <c r="M22" i="19"/>
  <c r="M23" i="19" s="1"/>
  <c r="E22" i="19"/>
  <c r="E23" i="19" s="1"/>
  <c r="O16" i="19"/>
  <c r="P16" i="19"/>
  <c r="Q16" i="19" s="1"/>
  <c r="O17" i="19"/>
  <c r="P17" i="19"/>
  <c r="O18" i="19"/>
  <c r="P18" i="19"/>
  <c r="O19" i="19"/>
  <c r="P19" i="19"/>
  <c r="P15" i="19"/>
  <c r="O15" i="19"/>
  <c r="K16" i="19"/>
  <c r="L16" i="19"/>
  <c r="K17" i="19"/>
  <c r="L17" i="19"/>
  <c r="K18" i="19"/>
  <c r="M18" i="19" s="1"/>
  <c r="L18" i="19"/>
  <c r="K19" i="19"/>
  <c r="L19" i="19"/>
  <c r="L15" i="19"/>
  <c r="K15" i="19"/>
  <c r="G19" i="19"/>
  <c r="H19" i="19"/>
  <c r="G16" i="19"/>
  <c r="I16" i="19" s="1"/>
  <c r="H16" i="19"/>
  <c r="G17" i="19"/>
  <c r="H17" i="19"/>
  <c r="G18" i="19"/>
  <c r="H18" i="19"/>
  <c r="H15" i="19"/>
  <c r="G15" i="19"/>
  <c r="C16" i="19"/>
  <c r="D16" i="19"/>
  <c r="C17" i="19"/>
  <c r="D17" i="19"/>
  <c r="E17" i="19" s="1"/>
  <c r="C18" i="19"/>
  <c r="D18" i="19"/>
  <c r="C19" i="19"/>
  <c r="D19" i="19"/>
  <c r="D15" i="19"/>
  <c r="C15" i="19"/>
  <c r="I22" i="19"/>
  <c r="I23" i="19" s="1"/>
  <c r="R8" i="19"/>
  <c r="R36" i="19"/>
  <c r="C23" i="19"/>
  <c r="E16" i="19"/>
  <c r="S10" i="19"/>
  <c r="D23" i="19"/>
  <c r="R35" i="19"/>
  <c r="L39" i="19"/>
  <c r="P37" i="19"/>
  <c r="P39" i="19" s="1"/>
  <c r="O37" i="19"/>
  <c r="O39" i="19" s="1"/>
  <c r="H37" i="19"/>
  <c r="H39" i="19" s="1"/>
  <c r="G37" i="19"/>
  <c r="Q36" i="19"/>
  <c r="M36" i="19"/>
  <c r="I36" i="19"/>
  <c r="Q35" i="19"/>
  <c r="M35" i="19"/>
  <c r="I35" i="19"/>
  <c r="Q34" i="19"/>
  <c r="P34" i="19"/>
  <c r="O34" i="19"/>
  <c r="L34" i="19"/>
  <c r="L37" i="19" s="1"/>
  <c r="K34" i="19"/>
  <c r="K37" i="19" s="1"/>
  <c r="K39" i="19" s="1"/>
  <c r="H34" i="19"/>
  <c r="G34" i="19"/>
  <c r="I34" i="19" s="1"/>
  <c r="P32" i="19"/>
  <c r="L32" i="19"/>
  <c r="K32" i="19"/>
  <c r="P31" i="19"/>
  <c r="O31" i="19"/>
  <c r="Q31" i="19" s="1"/>
  <c r="Q32" i="19" s="1"/>
  <c r="L31" i="19"/>
  <c r="K31" i="19"/>
  <c r="M31" i="19" s="1"/>
  <c r="M32" i="19" s="1"/>
  <c r="H31" i="19"/>
  <c r="H32" i="19" s="1"/>
  <c r="G31" i="19"/>
  <c r="G32" i="19" s="1"/>
  <c r="K29" i="19"/>
  <c r="H29" i="19"/>
  <c r="G29" i="19"/>
  <c r="P28" i="19"/>
  <c r="P29" i="19" s="1"/>
  <c r="O28" i="19"/>
  <c r="O29" i="19" s="1"/>
  <c r="L28" i="19"/>
  <c r="L29" i="19" s="1"/>
  <c r="K28" i="19"/>
  <c r="M28" i="19" s="1"/>
  <c r="M29" i="19" s="1"/>
  <c r="H28" i="19"/>
  <c r="G28" i="19"/>
  <c r="P26" i="19"/>
  <c r="O26" i="19"/>
  <c r="K26" i="19"/>
  <c r="H26" i="19"/>
  <c r="P25" i="19"/>
  <c r="O25" i="19"/>
  <c r="Q25" i="19" s="1"/>
  <c r="Q26" i="19" s="1"/>
  <c r="M25" i="19"/>
  <c r="M26" i="19" s="1"/>
  <c r="L25" i="19"/>
  <c r="L26" i="19" s="1"/>
  <c r="K25" i="19"/>
  <c r="R23" i="19"/>
  <c r="P23" i="19"/>
  <c r="O23" i="19"/>
  <c r="L23" i="19"/>
  <c r="K23" i="19"/>
  <c r="H23" i="19"/>
  <c r="G23" i="19"/>
  <c r="Q19" i="19"/>
  <c r="M19" i="19"/>
  <c r="Q18" i="19"/>
  <c r="Q17" i="19"/>
  <c r="M17" i="19"/>
  <c r="M16" i="19"/>
  <c r="M15" i="19"/>
  <c r="Q13" i="19"/>
  <c r="P13" i="19"/>
  <c r="O13" i="19"/>
  <c r="L13" i="19"/>
  <c r="K13" i="19"/>
  <c r="Q12" i="19"/>
  <c r="M12" i="19"/>
  <c r="Q11" i="19"/>
  <c r="M11" i="19"/>
  <c r="R10" i="19"/>
  <c r="Q10" i="19"/>
  <c r="M10" i="19"/>
  <c r="Q9" i="19"/>
  <c r="M9" i="19"/>
  <c r="M13" i="19" s="1"/>
  <c r="Q8" i="19"/>
  <c r="M8" i="19"/>
  <c r="F11" i="15"/>
  <c r="D6" i="10"/>
  <c r="D3" i="10"/>
  <c r="G56" i="15"/>
  <c r="G6" i="15" s="1"/>
  <c r="F56" i="15"/>
  <c r="G3" i="15" s="1"/>
  <c r="G43" i="15"/>
  <c r="F6" i="15" s="1"/>
  <c r="F43" i="15"/>
  <c r="F3" i="15" s="1"/>
  <c r="G30" i="15"/>
  <c r="E6" i="15" s="1"/>
  <c r="F30" i="15"/>
  <c r="E3" i="15" s="1"/>
  <c r="F17" i="15"/>
  <c r="D3" i="15" s="1"/>
  <c r="G10" i="15"/>
  <c r="G17" i="15" s="1"/>
  <c r="D6" i="15" s="1"/>
  <c r="Q37" i="19" l="1"/>
  <c r="Q39" i="19" s="1"/>
  <c r="I37" i="19"/>
  <c r="I39" i="19" s="1"/>
  <c r="G39" i="19"/>
  <c r="I25" i="19"/>
  <c r="I26" i="19" s="1"/>
  <c r="S25" i="19"/>
  <c r="S26" i="19" s="1"/>
  <c r="C26" i="19"/>
  <c r="O20" i="19"/>
  <c r="P20" i="19"/>
  <c r="P38" i="19" s="1"/>
  <c r="K20" i="19"/>
  <c r="K38" i="19" s="1"/>
  <c r="L20" i="19"/>
  <c r="L38" i="19" s="1"/>
  <c r="E15" i="19"/>
  <c r="S9" i="19"/>
  <c r="E35" i="19"/>
  <c r="S8" i="19"/>
  <c r="S13" i="19" s="1"/>
  <c r="R9" i="19"/>
  <c r="T9" i="19" s="1"/>
  <c r="E28" i="19"/>
  <c r="E29" i="19" s="1"/>
  <c r="E31" i="19"/>
  <c r="E32" i="19" s="1"/>
  <c r="S28" i="19"/>
  <c r="S29" i="19" s="1"/>
  <c r="D13" i="19"/>
  <c r="E36" i="19"/>
  <c r="H20" i="19"/>
  <c r="H13" i="19"/>
  <c r="S11" i="19"/>
  <c r="S12" i="19"/>
  <c r="I19" i="19"/>
  <c r="R18" i="19"/>
  <c r="I18" i="19"/>
  <c r="G20" i="19"/>
  <c r="R12" i="19"/>
  <c r="T12" i="19" s="1"/>
  <c r="I13" i="19"/>
  <c r="G13" i="19"/>
  <c r="S36" i="19"/>
  <c r="T36" i="19" s="1"/>
  <c r="S35" i="19"/>
  <c r="D37" i="19"/>
  <c r="D39" i="19" s="1"/>
  <c r="R28" i="19"/>
  <c r="E18" i="19"/>
  <c r="R19" i="19"/>
  <c r="R11" i="19"/>
  <c r="T11" i="19" s="1"/>
  <c r="C14" i="19"/>
  <c r="C20" i="19" s="1"/>
  <c r="C13" i="19"/>
  <c r="E13" i="19" s="1"/>
  <c r="R17" i="19"/>
  <c r="T10" i="19"/>
  <c r="S16" i="19"/>
  <c r="C32" i="19"/>
  <c r="E34" i="19"/>
  <c r="E19" i="19"/>
  <c r="S19" i="19"/>
  <c r="D29" i="19"/>
  <c r="D20" i="19"/>
  <c r="S17" i="19"/>
  <c r="M20" i="19"/>
  <c r="R16" i="19"/>
  <c r="I31" i="19"/>
  <c r="I32" i="19" s="1"/>
  <c r="Q15" i="19"/>
  <c r="Q20" i="19" s="1"/>
  <c r="I17" i="19"/>
  <c r="R15" i="19"/>
  <c r="I28" i="19"/>
  <c r="I29" i="19" s="1"/>
  <c r="S18" i="19"/>
  <c r="M34" i="19"/>
  <c r="M37" i="19" s="1"/>
  <c r="I15" i="19"/>
  <c r="S15" i="19"/>
  <c r="O32" i="19"/>
  <c r="Q28" i="19"/>
  <c r="Q29" i="19" s="1"/>
  <c r="S31" i="19"/>
  <c r="S32" i="19" s="1"/>
  <c r="R34" i="19"/>
  <c r="Q38" i="19" l="1"/>
  <c r="M38" i="19"/>
  <c r="S37" i="19"/>
  <c r="S39" i="19" s="1"/>
  <c r="E37" i="19"/>
  <c r="E39" i="19" s="1"/>
  <c r="T28" i="19"/>
  <c r="T29" i="19" s="1"/>
  <c r="P40" i="19"/>
  <c r="P42" i="19" s="1"/>
  <c r="P44" i="19" s="1"/>
  <c r="O38" i="19"/>
  <c r="O40" i="19" s="1"/>
  <c r="O42" i="19" s="1"/>
  <c r="O44" i="19" s="1"/>
  <c r="T8" i="19"/>
  <c r="T18" i="19"/>
  <c r="H38" i="19"/>
  <c r="H40" i="19" s="1"/>
  <c r="H42" i="19" s="1"/>
  <c r="H44" i="19" s="1"/>
  <c r="G38" i="19"/>
  <c r="G40" i="19" s="1"/>
  <c r="G42" i="19" s="1"/>
  <c r="G44" i="19" s="1"/>
  <c r="R29" i="19"/>
  <c r="T19" i="19"/>
  <c r="R13" i="19"/>
  <c r="T13" i="19" s="1"/>
  <c r="I20" i="19"/>
  <c r="I38" i="19" s="1"/>
  <c r="I40" i="19" s="1"/>
  <c r="I42" i="19" s="1"/>
  <c r="I44" i="19" s="1"/>
  <c r="T35" i="19"/>
  <c r="D38" i="19"/>
  <c r="D40" i="19" s="1"/>
  <c r="D42" i="19" s="1"/>
  <c r="D44" i="19" s="1"/>
  <c r="T16" i="19"/>
  <c r="E20" i="19"/>
  <c r="E38" i="19" s="1"/>
  <c r="E40" i="19" s="1"/>
  <c r="E42" i="19" s="1"/>
  <c r="E44" i="19" s="1"/>
  <c r="T17" i="19"/>
  <c r="C38" i="19"/>
  <c r="C40" i="19" s="1"/>
  <c r="C42" i="19" s="1"/>
  <c r="T31" i="19"/>
  <c r="T32" i="19" s="1"/>
  <c r="R37" i="19"/>
  <c r="R39" i="19" s="1"/>
  <c r="T34" i="19"/>
  <c r="M40" i="19"/>
  <c r="M42" i="19" s="1"/>
  <c r="M44" i="19" s="1"/>
  <c r="Q40" i="19"/>
  <c r="Q42" i="19" s="1"/>
  <c r="Q44" i="19" s="1"/>
  <c r="T25" i="19"/>
  <c r="T26" i="19" s="1"/>
  <c r="R26" i="19"/>
  <c r="R20" i="19"/>
  <c r="T15" i="19"/>
  <c r="L40" i="19"/>
  <c r="L42" i="19" s="1"/>
  <c r="L44" i="19" s="1"/>
  <c r="S20" i="19"/>
  <c r="S38" i="19" s="1"/>
  <c r="K40" i="19"/>
  <c r="K42" i="19" s="1"/>
  <c r="K44" i="19" s="1"/>
  <c r="H87" i="11"/>
  <c r="G87" i="11"/>
  <c r="I86" i="11"/>
  <c r="F86" i="11"/>
  <c r="I85" i="11"/>
  <c r="F85" i="11"/>
  <c r="I84" i="11"/>
  <c r="F84" i="11"/>
  <c r="I83" i="11"/>
  <c r="F83" i="11"/>
  <c r="I82" i="11"/>
  <c r="F82" i="11"/>
  <c r="I81" i="11"/>
  <c r="F81" i="11"/>
  <c r="I80" i="11"/>
  <c r="F80" i="11"/>
  <c r="I79" i="11"/>
  <c r="F79" i="11"/>
  <c r="I78" i="11"/>
  <c r="F78" i="11"/>
  <c r="I77" i="11"/>
  <c r="F77" i="11"/>
  <c r="H67" i="11"/>
  <c r="G67" i="11"/>
  <c r="I66" i="11"/>
  <c r="F66" i="11"/>
  <c r="I65" i="11"/>
  <c r="F65" i="11"/>
  <c r="I64" i="11"/>
  <c r="F64" i="11"/>
  <c r="I63" i="11"/>
  <c r="F63" i="11"/>
  <c r="I62" i="11"/>
  <c r="F62" i="11"/>
  <c r="I61" i="11"/>
  <c r="F61" i="11"/>
  <c r="I60" i="11"/>
  <c r="F60" i="11"/>
  <c r="I59" i="11"/>
  <c r="F59" i="11"/>
  <c r="I58" i="11"/>
  <c r="F58" i="11"/>
  <c r="I57" i="11"/>
  <c r="F57" i="11"/>
  <c r="H48" i="11"/>
  <c r="G48" i="11"/>
  <c r="I47" i="11"/>
  <c r="F47" i="11"/>
  <c r="I46" i="11"/>
  <c r="F46" i="11"/>
  <c r="I45" i="11"/>
  <c r="F45" i="11"/>
  <c r="I44" i="11"/>
  <c r="F44" i="11"/>
  <c r="I43" i="11"/>
  <c r="F43" i="11"/>
  <c r="I42" i="11"/>
  <c r="F42" i="11"/>
  <c r="I41" i="11"/>
  <c r="F41" i="11"/>
  <c r="I40" i="11"/>
  <c r="F40" i="11"/>
  <c r="I39" i="11"/>
  <c r="F39" i="11"/>
  <c r="I38" i="11"/>
  <c r="F38" i="11"/>
  <c r="G29" i="11"/>
  <c r="H29" i="11"/>
  <c r="F23" i="11"/>
  <c r="I23" i="11"/>
  <c r="I20" i="11"/>
  <c r="I21" i="11"/>
  <c r="I29" i="11" s="1"/>
  <c r="G4" i="11" s="1"/>
  <c r="I22" i="11"/>
  <c r="I24" i="11"/>
  <c r="I25" i="11"/>
  <c r="I26" i="11"/>
  <c r="I27" i="11"/>
  <c r="I28" i="11"/>
  <c r="I19" i="11"/>
  <c r="F28" i="11"/>
  <c r="F27" i="11"/>
  <c r="F26" i="11"/>
  <c r="F25" i="11"/>
  <c r="F24" i="11"/>
  <c r="F22" i="11"/>
  <c r="F21" i="11"/>
  <c r="F20" i="11"/>
  <c r="F19" i="11"/>
  <c r="R42" i="19" l="1"/>
  <c r="T37" i="19"/>
  <c r="T39" i="19" s="1"/>
  <c r="T20" i="19"/>
  <c r="C44" i="19"/>
  <c r="R38" i="19"/>
  <c r="S40" i="19"/>
  <c r="T42" i="19"/>
  <c r="S42" i="19"/>
  <c r="S44" i="19" s="1"/>
  <c r="F29" i="11"/>
  <c r="D4" i="11" s="1"/>
  <c r="F87" i="11"/>
  <c r="F67" i="11"/>
  <c r="I87" i="11"/>
  <c r="I67" i="11"/>
  <c r="F48" i="11"/>
  <c r="I48" i="11"/>
  <c r="G10" i="10"/>
  <c r="G56" i="10"/>
  <c r="G6" i="10" s="1"/>
  <c r="F56" i="10"/>
  <c r="G3" i="10" s="1"/>
  <c r="G43" i="10"/>
  <c r="F6" i="10" s="1"/>
  <c r="F43" i="10"/>
  <c r="F3" i="10" s="1"/>
  <c r="G30" i="10"/>
  <c r="E6" i="10" s="1"/>
  <c r="G17" i="10"/>
  <c r="T38" i="19" l="1"/>
  <c r="T40" i="19" s="1"/>
  <c r="R40" i="19"/>
  <c r="R44" i="19"/>
  <c r="F30" i="10"/>
  <c r="E3" i="10" s="1"/>
  <c r="T44" i="19" l="1"/>
</calcChain>
</file>

<file path=xl/sharedStrings.xml><?xml version="1.0" encoding="utf-8"?>
<sst xmlns="http://schemas.openxmlformats.org/spreadsheetml/2006/main" count="328" uniqueCount="112">
  <si>
    <t>NASA Idaho Space Grant Consortium</t>
  </si>
  <si>
    <t>NASA Funds</t>
  </si>
  <si>
    <t>Cost Share</t>
  </si>
  <si>
    <t xml:space="preserve"> </t>
  </si>
  <si>
    <t>Name, Title/Role</t>
  </si>
  <si>
    <t>Rates</t>
  </si>
  <si>
    <t>Stipends</t>
  </si>
  <si>
    <t>Total Direct Project Costs</t>
  </si>
  <si>
    <t xml:space="preserve">Modified Total Direct Costs * </t>
  </si>
  <si>
    <t xml:space="preserve">GRAND TOTAL COSTS </t>
  </si>
  <si>
    <t>Project Name:</t>
  </si>
  <si>
    <t>Institution:</t>
  </si>
  <si>
    <t>Period of Performance</t>
  </si>
  <si>
    <t>Participant support and other costs excluded from indirect calculation</t>
  </si>
  <si>
    <t>Year 1</t>
  </si>
  <si>
    <t>Year 2</t>
  </si>
  <si>
    <t>Year 3</t>
  </si>
  <si>
    <t>Year 4</t>
  </si>
  <si>
    <t>Materials &amp; Supplies totals (NASA funds requested)</t>
  </si>
  <si>
    <t>Materials &amp; Supplies totals (Cost share)</t>
  </si>
  <si>
    <t>Item description</t>
  </si>
  <si>
    <t>Model # or further description (if needed)</t>
  </si>
  <si>
    <t>Quantity needed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</si>
  <si>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</si>
  <si>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</si>
  <si>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</si>
  <si>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Needed for sample analysis</t>
  </si>
  <si>
    <t xml:space="preserve">  </t>
  </si>
  <si>
    <t>Materials and Supplies: Provide general categories of needed supplies, the method of acquisition, and the estimated cost.</t>
  </si>
  <si>
    <t>To be purchased with NASA funds</t>
  </si>
  <si>
    <t>To be purchased with Cost share funds</t>
  </si>
  <si>
    <t>Materials &amp; Supplies details  - Year 1</t>
  </si>
  <si>
    <t>Year 1 Total</t>
  </si>
  <si>
    <t>Materials &amp; Supplies details  - Year 2</t>
  </si>
  <si>
    <t>Year 2 Total</t>
  </si>
  <si>
    <t>Materials &amp; Supplies details  - Year 3</t>
  </si>
  <si>
    <t>Year 3 Total</t>
  </si>
  <si>
    <t>Materials &amp; Supplies details  - Year 4</t>
  </si>
  <si>
    <t>Year 4 Total</t>
  </si>
  <si>
    <t>www.pipettes.com</t>
  </si>
  <si>
    <t>If using this sheet, please link the cells to the left to the appropriate line in the Project Detailed Budget.</t>
  </si>
  <si>
    <t xml:space="preserve">Please be sure to delete the examples below! </t>
  </si>
  <si>
    <t>June 2025 to May 2026</t>
  </si>
  <si>
    <t>June 2026 to May 2027</t>
  </si>
  <si>
    <t>June 2027 to May 2028</t>
  </si>
  <si>
    <t>June 2028 to May 2029</t>
  </si>
  <si>
    <t>Cumulative - June 2025 to May 2029</t>
  </si>
  <si>
    <t>Travel totals (NASA funds requested)</t>
  </si>
  <si>
    <t>Travel totals (Cost Share)</t>
  </si>
  <si>
    <t>Travel details</t>
  </si>
  <si>
    <t>Trip Name</t>
  </si>
  <si>
    <t>Destination:</t>
  </si>
  <si>
    <t>Item</t>
  </si>
  <si>
    <t>Cost</t>
  </si>
  <si>
    <t>Days</t>
  </si>
  <si>
    <t>Total</t>
  </si>
  <si>
    <t>Airfare</t>
  </si>
  <si>
    <t>Hotel</t>
  </si>
  <si>
    <t>Per Diem (Meals + Camping)</t>
  </si>
  <si>
    <t>Mileage</t>
  </si>
  <si>
    <t>Baggage Fees</t>
  </si>
  <si>
    <t>Registration Fees</t>
  </si>
  <si>
    <t>Parking</t>
  </si>
  <si>
    <t>Rental Car</t>
  </si>
  <si>
    <t xml:space="preserve">Price per item </t>
  </si>
  <si>
    <r>
      <rPr>
        <b/>
        <sz val="12"/>
        <rFont val="Calibri"/>
        <family val="2"/>
        <scheme val="minor"/>
      </rPr>
      <t>Comments</t>
    </r>
    <r>
      <rPr>
        <sz val="12"/>
        <rFont val="Calibri"/>
        <family val="2"/>
        <scheme val="minor"/>
      </rPr>
      <t xml:space="preserve"> (as needed, e.g., does the cost include  shipping etc.)</t>
    </r>
  </si>
  <si>
    <r>
      <t xml:space="preserve">Example: Pipettes </t>
    </r>
    <r>
      <rPr>
        <i/>
        <sz val="12"/>
        <color rgb="FFFF0000"/>
        <rFont val="Calibri"/>
        <family val="2"/>
        <scheme val="minor"/>
      </rPr>
      <t>(delete this)</t>
    </r>
  </si>
  <si>
    <t>Cost Share Funds</t>
  </si>
  <si>
    <t>https://www.gsa.gov/travel/plan-book/per-diem-rates</t>
  </si>
  <si>
    <t xml:space="preserve">For per diem estimates, visit: </t>
  </si>
  <si>
    <t>https://www.gsa.gov/travel/plan-book/transportation-airfare-rates-pov-rates-etc/privately-owned-vehicle-pov-mileage-reimbursement</t>
  </si>
  <si>
    <t xml:space="preserve">For mileage reimbusement rates visit: </t>
  </si>
  <si>
    <t># of Travelers / units</t>
  </si>
  <si>
    <t>Gas</t>
  </si>
  <si>
    <t>Taxi/Shuttle/Metro/Ride Share</t>
  </si>
  <si>
    <t>Approximate dates of travel</t>
  </si>
  <si>
    <t xml:space="preserve">Purpose of travel: </t>
  </si>
  <si>
    <t>Add additional trips as needed, then total travel according to year in rows 4 and 7. 
Just make sure the total travel by year is linked to the Summary spreadsheet. Please use formulas as much as possible.</t>
  </si>
  <si>
    <r>
      <t xml:space="preserve">Grant year for the travel </t>
    </r>
    <r>
      <rPr>
        <i/>
        <sz val="11"/>
        <rFont val="Calibri"/>
        <family val="2"/>
        <scheme val="minor"/>
      </rPr>
      <t>(dropdown list)</t>
    </r>
  </si>
  <si>
    <t>Comments (Use this space to indicate if travellers are faculty, staff, students, etc.)</t>
  </si>
  <si>
    <t>Personnel/Direct Labor Total</t>
  </si>
  <si>
    <t>Fringe Benefits Total</t>
  </si>
  <si>
    <t>A. Personnel/Direct Labor</t>
  </si>
  <si>
    <t>B. Fringe Benefits</t>
  </si>
  <si>
    <t xml:space="preserve">C. Equipment </t>
  </si>
  <si>
    <t>Equipment Total</t>
  </si>
  <si>
    <t>Materials &amp; Supplies</t>
  </si>
  <si>
    <t>Materials and Supplies Total</t>
  </si>
  <si>
    <t>Services Total</t>
  </si>
  <si>
    <r>
      <t xml:space="preserve">F. Domestic Travel </t>
    </r>
    <r>
      <rPr>
        <i/>
        <sz val="12"/>
        <color rgb="FFFF0000"/>
        <rFont val="Calibri"/>
        <family val="2"/>
        <scheme val="minor"/>
      </rPr>
      <t>Provide details in travel sheet first - it will automatically populate here.</t>
    </r>
  </si>
  <si>
    <t>Domestic Travel Total</t>
  </si>
  <si>
    <t xml:space="preserve">Tuition, etc. </t>
  </si>
  <si>
    <t>Participant support Total</t>
  </si>
  <si>
    <r>
      <t>G. Participant Support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(usually excluded from Indirect Costs)</t>
    </r>
  </si>
  <si>
    <r>
      <t>Indirect Costs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rgb="FFFF0000"/>
        <rFont val="Calibri"/>
        <family val="2"/>
        <scheme val="minor"/>
      </rPr>
      <t>(please insert your institution's current indirect rate as needed.)</t>
    </r>
  </si>
  <si>
    <t>Name, Title/Role, % FTE on project</t>
  </si>
  <si>
    <t>Services</t>
  </si>
  <si>
    <t>Services totals (NASA funds requested)</t>
  </si>
  <si>
    <t>Services totals (Cost share)</t>
  </si>
  <si>
    <t>Services details  - Year 1</t>
  </si>
  <si>
    <t>Services details  - Year 2</t>
  </si>
  <si>
    <t>Services details  - Year 3</t>
  </si>
  <si>
    <t>Services details  - Year 4</t>
  </si>
  <si>
    <t>List trips as needed</t>
  </si>
  <si>
    <t xml:space="preserve">Student Travel </t>
  </si>
  <si>
    <t>Domestic travel (faculty and staff)</t>
  </si>
  <si>
    <t>If any travel is student travel  (i.e., participant support) - total here</t>
  </si>
  <si>
    <r>
      <t>D. Materials and Supplies</t>
    </r>
    <r>
      <rPr>
        <i/>
        <sz val="12"/>
        <color rgb="FFFF0000"/>
        <rFont val="Calibri"/>
        <family val="2"/>
        <scheme val="minor"/>
      </rPr>
      <t xml:space="preserve"> (Please use the Materials and Supplies sheet. It is linked to these cells.)</t>
    </r>
  </si>
  <si>
    <r>
      <t>E. Services</t>
    </r>
    <r>
      <rPr>
        <i/>
        <sz val="12"/>
        <color rgb="FFFF0000"/>
        <rFont val="Calibri"/>
        <family val="2"/>
        <scheme val="minor"/>
      </rPr>
      <t xml:space="preserve"> (Please use the Services sheet. It is linked to these cells. )</t>
    </r>
  </si>
  <si>
    <r>
      <rPr>
        <b/>
        <i/>
        <sz val="12"/>
        <color theme="1"/>
        <rFont val="Calibri"/>
        <family val="2"/>
        <scheme val="minor"/>
      </rPr>
      <t>Indirect cost information: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i/>
        <sz val="12"/>
        <color rgb="FFFF0000"/>
        <rFont val="Calibri"/>
        <family val="2"/>
        <scheme val="minor"/>
      </rPr>
      <t xml:space="preserve">Please include a link to your indirect cost rate agreement, if available. Also please provide the contact person and phone number for the cognizant agency. </t>
    </r>
    <r>
      <rPr>
        <i/>
        <sz val="12"/>
        <color theme="1"/>
        <rFont val="Calibri"/>
        <family val="2"/>
        <scheme val="minor"/>
      </rPr>
      <t xml:space="preserve">
For example: Cognizant Agency: Department of Health and Human Services. 
Representative: Jeanette Lu - Telephone: (415 ) 437 - 7820 </t>
    </r>
  </si>
  <si>
    <t>NASA Mission Directorate Connection:</t>
  </si>
  <si>
    <t>Note: Some cells have formulas. Please use formulas whenever possible. There may be some incorrectly linked cells - please feel free to correct them as you find them - since you will likely be adding rows, etc. Ultimately, you need to make sure the template and formulas work best with your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</si>
</sst>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34">
    <font>
      <sz val="12"/>
      <color theme="1"/>
      <name val="Arial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MT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8"/>
      <name val="ArialMT"/>
      <family val="2"/>
    </font>
    <font>
      <u/>
      <sz val="12"/>
      <color theme="10"/>
      <name val="ArialMT"/>
      <family val="2"/>
    </font>
    <font>
      <b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ArialMT"/>
      <family val="2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ck">
        <color rgb="FFFF33CC"/>
      </left>
      <right/>
      <top style="thick">
        <color rgb="FFFF33CC"/>
      </top>
      <bottom/>
      <diagonal/>
    </border>
    <border>
      <left/>
      <right/>
      <top style="thick">
        <color rgb="FFFF33CC"/>
      </top>
      <bottom/>
      <diagonal/>
    </border>
    <border>
      <left style="thick">
        <color rgb="FFFF33CC"/>
      </left>
      <right/>
      <top/>
      <bottom/>
      <diagonal/>
    </border>
    <border>
      <left style="thick">
        <color rgb="FFFF33CC"/>
      </left>
      <right/>
      <top/>
      <bottom style="thick">
        <color rgb="FFFF33CC"/>
      </bottom>
      <diagonal/>
    </border>
    <border>
      <left/>
      <right/>
      <top/>
      <bottom style="thick">
        <color rgb="FFFF33CC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ck">
        <color rgb="FFCC00FF"/>
      </left>
      <right/>
      <top style="thick">
        <color rgb="FFCC00FF"/>
      </top>
      <bottom/>
      <diagonal/>
    </border>
    <border>
      <left/>
      <right/>
      <top style="thick">
        <color rgb="FFCC00FF"/>
      </top>
      <bottom/>
      <diagonal/>
    </border>
    <border>
      <left style="thick">
        <color rgb="FFCC00FF"/>
      </left>
      <right/>
      <top/>
      <bottom/>
      <diagonal/>
    </border>
    <border>
      <left style="thick">
        <color rgb="FFCC00FF"/>
      </left>
      <right/>
      <top/>
      <bottom style="thick">
        <color rgb="FFCC00FF"/>
      </bottom>
      <diagonal/>
    </border>
    <border>
      <left/>
      <right/>
      <top/>
      <bottom style="thick">
        <color rgb="FFCC00FF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FF33CC"/>
      </left>
      <right/>
      <top style="thick">
        <color rgb="FFFF33CC"/>
      </top>
      <bottom style="thick">
        <color rgb="FFFF33CC"/>
      </bottom>
      <diagonal/>
    </border>
    <border>
      <left/>
      <right style="thick">
        <color rgb="FFFF33CC"/>
      </right>
      <top style="thick">
        <color rgb="FFFF33CC"/>
      </top>
      <bottom style="thick">
        <color rgb="FFFF33CC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CC00FF"/>
      </left>
      <right/>
      <top style="thick">
        <color rgb="FFCC00FF"/>
      </top>
      <bottom style="thick">
        <color rgb="FFCC00FF"/>
      </bottom>
      <diagonal/>
    </border>
    <border>
      <left/>
      <right style="thick">
        <color rgb="FFCC00FF"/>
      </right>
      <top style="thick">
        <color rgb="FFCC00FF"/>
      </top>
      <bottom style="thick">
        <color rgb="FFCC00FF"/>
      </bottom>
      <diagonal/>
    </border>
  </borders>
  <cellStyleXfs count="19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3" fillId="0" borderId="0"/>
    <xf numFmtId="44" fontId="3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7" fillId="0" borderId="0" xfId="3" applyFont="1"/>
    <xf numFmtId="44" fontId="6" fillId="0" borderId="0" xfId="4" applyFont="1" applyFill="1" applyBorder="1" applyAlignment="1">
      <alignment horizontal="center"/>
    </xf>
    <xf numFmtId="44" fontId="7" fillId="0" borderId="0" xfId="4" applyFont="1" applyFill="1"/>
    <xf numFmtId="0" fontId="7" fillId="0" borderId="0" xfId="3" applyFont="1" applyAlignment="1">
      <alignment horizontal="left" indent="2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 wrapText="1" indent="2"/>
    </xf>
    <xf numFmtId="0" fontId="7" fillId="0" borderId="0" xfId="3" applyFont="1" applyAlignment="1">
      <alignment horizontal="left" indent="4"/>
    </xf>
    <xf numFmtId="44" fontId="6" fillId="0" borderId="0" xfId="4" applyFont="1" applyFill="1" applyBorder="1"/>
    <xf numFmtId="0" fontId="8" fillId="0" borderId="0" xfId="3" applyFont="1" applyAlignment="1">
      <alignment horizontal="left" wrapText="1"/>
    </xf>
    <xf numFmtId="44" fontId="7" fillId="0" borderId="0" xfId="4" applyFont="1" applyFill="1" applyBorder="1"/>
    <xf numFmtId="164" fontId="7" fillId="0" borderId="0" xfId="4" applyNumberFormat="1" applyFont="1" applyFill="1"/>
    <xf numFmtId="44" fontId="7" fillId="0" borderId="0" xfId="4" applyFont="1" applyFill="1" applyAlignment="1">
      <alignment horizontal="center"/>
    </xf>
    <xf numFmtId="0" fontId="7" fillId="0" borderId="1" xfId="3" applyFont="1" applyBorder="1"/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/>
    </xf>
    <xf numFmtId="44" fontId="7" fillId="0" borderId="0" xfId="1" applyFont="1" applyFill="1" applyBorder="1"/>
    <xf numFmtId="44" fontId="7" fillId="0" borderId="0" xfId="1" applyFont="1" applyBorder="1"/>
    <xf numFmtId="44" fontId="6" fillId="0" borderId="0" xfId="1" applyFont="1" applyFill="1" applyBorder="1"/>
    <xf numFmtId="0" fontId="15" fillId="0" borderId="0" xfId="8" applyFont="1"/>
    <xf numFmtId="0" fontId="12" fillId="0" borderId="0" xfId="8" applyFont="1"/>
    <xf numFmtId="44" fontId="15" fillId="0" borderId="14" xfId="8" applyNumberFormat="1" applyFont="1" applyBorder="1"/>
    <xf numFmtId="44" fontId="15" fillId="0" borderId="15" xfId="8" applyNumberFormat="1" applyFont="1" applyBorder="1"/>
    <xf numFmtId="164" fontId="16" fillId="0" borderId="0" xfId="9" applyNumberFormat="1" applyFont="1" applyFill="1" applyBorder="1" applyAlignment="1">
      <alignment horizontal="left"/>
    </xf>
    <xf numFmtId="0" fontId="15" fillId="0" borderId="0" xfId="8" applyFont="1" applyAlignment="1">
      <alignment wrapText="1"/>
    </xf>
    <xf numFmtId="44" fontId="15" fillId="0" borderId="0" xfId="9" applyFont="1" applyFill="1" applyBorder="1" applyAlignment="1">
      <alignment wrapText="1"/>
    </xf>
    <xf numFmtId="44" fontId="17" fillId="0" borderId="0" xfId="9" applyFont="1" applyFill="1" applyBorder="1" applyAlignment="1">
      <alignment wrapText="1"/>
    </xf>
    <xf numFmtId="166" fontId="17" fillId="0" borderId="0" xfId="8" applyNumberFormat="1" applyFont="1" applyAlignment="1">
      <alignment wrapText="1"/>
    </xf>
    <xf numFmtId="0" fontId="18" fillId="2" borderId="1" xfId="8" applyFont="1" applyFill="1" applyBorder="1" applyAlignment="1">
      <alignment horizontal="left" vertical="top" wrapText="1"/>
    </xf>
    <xf numFmtId="0" fontId="18" fillId="2" borderId="0" xfId="8" applyFont="1" applyFill="1" applyAlignment="1">
      <alignment horizontal="left" vertical="top" wrapText="1"/>
    </xf>
    <xf numFmtId="166" fontId="18" fillId="2" borderId="0" xfId="8" applyNumberFormat="1" applyFont="1" applyFill="1" applyAlignment="1">
      <alignment horizontal="left" vertical="top" wrapText="1"/>
    </xf>
    <xf numFmtId="4" fontId="18" fillId="2" borderId="0" xfId="8" applyNumberFormat="1" applyFont="1" applyFill="1" applyAlignment="1">
      <alignment horizontal="left" vertical="top" wrapText="1"/>
    </xf>
    <xf numFmtId="0" fontId="18" fillId="2" borderId="16" xfId="8" applyFont="1" applyFill="1" applyBorder="1" applyAlignment="1">
      <alignment horizontal="left" vertical="top" wrapText="1"/>
    </xf>
    <xf numFmtId="0" fontId="14" fillId="0" borderId="1" xfId="8" applyFont="1" applyBorder="1" applyAlignment="1">
      <alignment wrapText="1"/>
    </xf>
    <xf numFmtId="0" fontId="19" fillId="0" borderId="0" xfId="8" applyFont="1" applyAlignment="1">
      <alignment wrapText="1"/>
    </xf>
    <xf numFmtId="44" fontId="19" fillId="0" borderId="0" xfId="1" applyFont="1" applyFill="1" applyBorder="1" applyAlignment="1">
      <alignment wrapText="1"/>
    </xf>
    <xf numFmtId="166" fontId="19" fillId="0" borderId="0" xfId="8" applyNumberFormat="1" applyFont="1" applyAlignment="1">
      <alignment wrapText="1"/>
    </xf>
    <xf numFmtId="0" fontId="14" fillId="0" borderId="0" xfId="8" applyFont="1" applyAlignment="1">
      <alignment wrapText="1"/>
    </xf>
    <xf numFmtId="0" fontId="14" fillId="0" borderId="16" xfId="8" applyFont="1" applyBorder="1" applyAlignment="1">
      <alignment wrapText="1"/>
    </xf>
    <xf numFmtId="0" fontId="14" fillId="0" borderId="1" xfId="8" applyFont="1" applyBorder="1"/>
    <xf numFmtId="0" fontId="14" fillId="0" borderId="0" xfId="8" applyFont="1"/>
    <xf numFmtId="44" fontId="14" fillId="0" borderId="0" xfId="1" applyFont="1" applyFill="1" applyBorder="1" applyAlignment="1"/>
    <xf numFmtId="167" fontId="14" fillId="0" borderId="0" xfId="6" applyNumberFormat="1" applyFont="1" applyFill="1" applyBorder="1" applyAlignment="1"/>
    <xf numFmtId="0" fontId="15" fillId="0" borderId="1" xfId="8" applyFont="1" applyBorder="1"/>
    <xf numFmtId="44" fontId="15" fillId="0" borderId="0" xfId="1" applyFont="1" applyFill="1" applyBorder="1" applyAlignment="1"/>
    <xf numFmtId="167" fontId="15" fillId="0" borderId="0" xfId="6" applyNumberFormat="1" applyFont="1" applyFill="1" applyBorder="1" applyAlignment="1"/>
    <xf numFmtId="44" fontId="17" fillId="0" borderId="16" xfId="9" applyFont="1" applyFill="1" applyBorder="1" applyAlignment="1">
      <alignment wrapText="1"/>
    </xf>
    <xf numFmtId="0" fontId="15" fillId="2" borderId="13" xfId="8" applyFont="1" applyFill="1" applyBorder="1"/>
    <xf numFmtId="0" fontId="15" fillId="2" borderId="14" xfId="8" applyFont="1" applyFill="1" applyBorder="1"/>
    <xf numFmtId="44" fontId="15" fillId="2" borderId="14" xfId="8" applyNumberFormat="1" applyFont="1" applyFill="1" applyBorder="1"/>
    <xf numFmtId="0" fontId="15" fillId="2" borderId="14" xfId="8" applyFont="1" applyFill="1" applyBorder="1" applyAlignment="1">
      <alignment wrapText="1"/>
    </xf>
    <xf numFmtId="44" fontId="17" fillId="2" borderId="15" xfId="9" applyFont="1" applyFill="1" applyBorder="1" applyAlignment="1">
      <alignment wrapText="1"/>
    </xf>
    <xf numFmtId="44" fontId="19" fillId="0" borderId="0" xfId="9" applyFont="1" applyFill="1" applyBorder="1" applyAlignment="1">
      <alignment wrapText="1"/>
    </xf>
    <xf numFmtId="167" fontId="19" fillId="0" borderId="0" xfId="11" applyNumberFormat="1" applyFont="1" applyFill="1" applyBorder="1" applyAlignment="1">
      <alignment wrapText="1"/>
    </xf>
    <xf numFmtId="44" fontId="17" fillId="0" borderId="0" xfId="9" applyFont="1" applyFill="1" applyBorder="1"/>
    <xf numFmtId="166" fontId="17" fillId="0" borderId="0" xfId="8" applyNumberFormat="1" applyFont="1"/>
    <xf numFmtId="166" fontId="17" fillId="2" borderId="0" xfId="8" applyNumberFormat="1" applyFont="1" applyFill="1" applyAlignment="1">
      <alignment horizontal="left" vertical="top" wrapText="1"/>
    </xf>
    <xf numFmtId="0" fontId="9" fillId="4" borderId="10" xfId="8" applyFont="1" applyFill="1" applyBorder="1"/>
    <xf numFmtId="0" fontId="10" fillId="4" borderId="11" xfId="8" applyFont="1" applyFill="1" applyBorder="1"/>
    <xf numFmtId="0" fontId="10" fillId="4" borderId="12" xfId="8" applyFont="1" applyFill="1" applyBorder="1"/>
    <xf numFmtId="0" fontId="9" fillId="5" borderId="10" xfId="8" applyFont="1" applyFill="1" applyBorder="1"/>
    <xf numFmtId="0" fontId="10" fillId="5" borderId="11" xfId="8" applyFont="1" applyFill="1" applyBorder="1"/>
    <xf numFmtId="0" fontId="10" fillId="5" borderId="12" xfId="8" applyFont="1" applyFill="1" applyBorder="1"/>
    <xf numFmtId="0" fontId="9" fillId="6" borderId="10" xfId="8" applyFont="1" applyFill="1" applyBorder="1"/>
    <xf numFmtId="0" fontId="10" fillId="6" borderId="11" xfId="8" applyFont="1" applyFill="1" applyBorder="1"/>
    <xf numFmtId="0" fontId="10" fillId="6" borderId="12" xfId="8" applyFont="1" applyFill="1" applyBorder="1"/>
    <xf numFmtId="0" fontId="9" fillId="7" borderId="10" xfId="8" applyFont="1" applyFill="1" applyBorder="1"/>
    <xf numFmtId="0" fontId="10" fillId="7" borderId="11" xfId="8" applyFont="1" applyFill="1" applyBorder="1"/>
    <xf numFmtId="0" fontId="10" fillId="7" borderId="12" xfId="8" applyFont="1" applyFill="1" applyBorder="1"/>
    <xf numFmtId="164" fontId="16" fillId="7" borderId="12" xfId="9" applyNumberFormat="1" applyFont="1" applyFill="1" applyBorder="1" applyAlignment="1">
      <alignment vertical="top"/>
    </xf>
    <xf numFmtId="164" fontId="16" fillId="4" borderId="11" xfId="9" applyNumberFormat="1" applyFont="1" applyFill="1" applyBorder="1" applyAlignment="1">
      <alignment vertical="top"/>
    </xf>
    <xf numFmtId="164" fontId="16" fillId="5" borderId="11" xfId="9" applyNumberFormat="1" applyFont="1" applyFill="1" applyBorder="1" applyAlignment="1">
      <alignment vertical="top"/>
    </xf>
    <xf numFmtId="164" fontId="16" fillId="6" borderId="11" xfId="9" applyNumberFormat="1" applyFont="1" applyFill="1" applyBorder="1" applyAlignment="1">
      <alignment vertical="top"/>
    </xf>
    <xf numFmtId="164" fontId="16" fillId="0" borderId="10" xfId="9" applyNumberFormat="1" applyFont="1" applyFill="1" applyBorder="1" applyAlignment="1">
      <alignment vertical="top" wrapText="1"/>
    </xf>
    <xf numFmtId="164" fontId="16" fillId="0" borderId="13" xfId="9" applyNumberFormat="1" applyFont="1" applyFill="1" applyBorder="1" applyAlignment="1">
      <alignment vertical="top"/>
    </xf>
    <xf numFmtId="0" fontId="23" fillId="0" borderId="0" xfId="10" applyFont="1" applyAlignment="1">
      <alignment vertical="top"/>
    </xf>
    <xf numFmtId="0" fontId="24" fillId="0" borderId="0" xfId="10" applyFont="1"/>
    <xf numFmtId="0" fontId="23" fillId="0" borderId="0" xfId="10" applyFont="1" applyAlignment="1">
      <alignment vertical="top" wrapText="1"/>
    </xf>
    <xf numFmtId="0" fontId="25" fillId="0" borderId="0" xfId="12" applyFont="1" applyAlignment="1">
      <alignment vertical="top" wrapText="1"/>
    </xf>
    <xf numFmtId="0" fontId="26" fillId="0" borderId="0" xfId="13" applyFont="1" applyAlignment="1">
      <alignment horizontal="left" vertical="top" wrapText="1"/>
    </xf>
    <xf numFmtId="0" fontId="25" fillId="0" borderId="0" xfId="12" applyFont="1"/>
    <xf numFmtId="164" fontId="27" fillId="0" borderId="0" xfId="14" applyNumberFormat="1" applyFont="1" applyFill="1" applyBorder="1" applyAlignment="1">
      <alignment vertical="top"/>
    </xf>
    <xf numFmtId="164" fontId="27" fillId="4" borderId="0" xfId="9" applyNumberFormat="1" applyFont="1" applyFill="1" applyBorder="1" applyAlignment="1">
      <alignment vertical="top"/>
    </xf>
    <xf numFmtId="164" fontId="27" fillId="5" borderId="0" xfId="9" applyNumberFormat="1" applyFont="1" applyFill="1" applyBorder="1" applyAlignment="1">
      <alignment vertical="top"/>
    </xf>
    <xf numFmtId="164" fontId="27" fillId="6" borderId="0" xfId="9" applyNumberFormat="1" applyFont="1" applyFill="1" applyBorder="1" applyAlignment="1">
      <alignment vertical="top"/>
    </xf>
    <xf numFmtId="164" fontId="27" fillId="7" borderId="0" xfId="9" applyNumberFormat="1" applyFont="1" applyFill="1" applyBorder="1" applyAlignment="1">
      <alignment vertical="top"/>
    </xf>
    <xf numFmtId="164" fontId="27" fillId="0" borderId="0" xfId="14" applyNumberFormat="1" applyFont="1" applyFill="1" applyBorder="1" applyAlignment="1">
      <alignment horizontal="left"/>
    </xf>
    <xf numFmtId="0" fontId="23" fillId="0" borderId="0" xfId="10" applyFont="1" applyAlignment="1">
      <alignment horizontal="left" vertical="top" wrapText="1"/>
    </xf>
    <xf numFmtId="0" fontId="22" fillId="3" borderId="0" xfId="15" applyFont="1" applyFill="1" applyAlignment="1">
      <alignment vertical="top"/>
    </xf>
    <xf numFmtId="0" fontId="22" fillId="0" borderId="0" xfId="15" applyFont="1" applyAlignment="1">
      <alignment vertical="top"/>
    </xf>
    <xf numFmtId="0" fontId="28" fillId="0" borderId="2" xfId="10" applyFont="1" applyBorder="1" applyAlignment="1">
      <alignment horizontal="left" vertical="top"/>
    </xf>
    <xf numFmtId="0" fontId="24" fillId="0" borderId="3" xfId="10" applyFont="1" applyBorder="1" applyAlignment="1">
      <alignment horizontal="left" vertical="top"/>
    </xf>
    <xf numFmtId="0" fontId="24" fillId="0" borderId="4" xfId="10" applyFont="1" applyBorder="1" applyAlignment="1">
      <alignment horizontal="left" vertical="top"/>
    </xf>
    <xf numFmtId="0" fontId="28" fillId="0" borderId="5" xfId="10" applyFont="1" applyBorder="1" applyAlignment="1">
      <alignment horizontal="left" vertical="top"/>
    </xf>
    <xf numFmtId="0" fontId="24" fillId="0" borderId="0" xfId="10" applyFont="1" applyAlignment="1">
      <alignment horizontal="left" vertical="top"/>
    </xf>
    <xf numFmtId="0" fontId="24" fillId="0" borderId="6" xfId="10" applyFont="1" applyBorder="1" applyAlignment="1">
      <alignment horizontal="left" vertical="top"/>
    </xf>
    <xf numFmtId="0" fontId="28" fillId="0" borderId="5" xfId="10" applyFont="1" applyBorder="1" applyAlignment="1">
      <alignment horizontal="left" vertical="top" wrapText="1"/>
    </xf>
    <xf numFmtId="0" fontId="28" fillId="2" borderId="5" xfId="10" applyFont="1" applyFill="1" applyBorder="1" applyAlignment="1">
      <alignment horizontal="left" vertical="top" wrapText="1"/>
    </xf>
    <xf numFmtId="0" fontId="28" fillId="2" borderId="0" xfId="10" applyFont="1" applyFill="1" applyAlignment="1">
      <alignment horizontal="left" vertical="top" wrapText="1"/>
    </xf>
    <xf numFmtId="0" fontId="27" fillId="2" borderId="6" xfId="10" applyFont="1" applyFill="1" applyBorder="1" applyAlignment="1">
      <alignment horizontal="left" vertical="top" wrapText="1"/>
    </xf>
    <xf numFmtId="0" fontId="29" fillId="0" borderId="5" xfId="10" applyFont="1" applyBorder="1"/>
    <xf numFmtId="164" fontId="29" fillId="0" borderId="0" xfId="14" applyNumberFormat="1" applyFont="1" applyBorder="1" applyAlignment="1"/>
    <xf numFmtId="0" fontId="29" fillId="0" borderId="0" xfId="10" applyFont="1"/>
    <xf numFmtId="164" fontId="29" fillId="0" borderId="0" xfId="14" applyNumberFormat="1" applyFont="1" applyBorder="1"/>
    <xf numFmtId="44" fontId="29" fillId="0" borderId="0" xfId="1" applyFont="1" applyBorder="1"/>
    <xf numFmtId="0" fontId="24" fillId="0" borderId="6" xfId="10" applyFont="1" applyBorder="1"/>
    <xf numFmtId="0" fontId="24" fillId="0" borderId="0" xfId="10" applyFont="1" applyAlignment="1">
      <alignment wrapText="1"/>
    </xf>
    <xf numFmtId="0" fontId="29" fillId="0" borderId="6" xfId="10" applyFont="1" applyBorder="1"/>
    <xf numFmtId="0" fontId="28" fillId="2" borderId="7" xfId="10" applyFont="1" applyFill="1" applyBorder="1" applyAlignment="1">
      <alignment horizontal="right"/>
    </xf>
    <xf numFmtId="0" fontId="28" fillId="2" borderId="8" xfId="10" applyFont="1" applyFill="1" applyBorder="1"/>
    <xf numFmtId="0" fontId="24" fillId="2" borderId="8" xfId="10" applyFont="1" applyFill="1" applyBorder="1"/>
    <xf numFmtId="166" fontId="28" fillId="2" borderId="8" xfId="10" applyNumberFormat="1" applyFont="1" applyFill="1" applyBorder="1"/>
    <xf numFmtId="0" fontId="24" fillId="2" borderId="9" xfId="10" applyFont="1" applyFill="1" applyBorder="1"/>
    <xf numFmtId="0" fontId="24" fillId="2" borderId="6" xfId="10" applyFont="1" applyFill="1" applyBorder="1" applyAlignment="1">
      <alignment horizontal="left" vertical="top" wrapText="1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vertical="top"/>
    </xf>
    <xf numFmtId="0" fontId="6" fillId="8" borderId="0" xfId="3" applyFont="1" applyFill="1"/>
    <xf numFmtId="44" fontId="6" fillId="8" borderId="0" xfId="1" applyFont="1" applyFill="1" applyBorder="1"/>
    <xf numFmtId="0" fontId="6" fillId="8" borderId="0" xfId="3" applyFont="1" applyFill="1" applyAlignment="1">
      <alignment vertical="top"/>
    </xf>
    <xf numFmtId="0" fontId="6" fillId="8" borderId="0" xfId="3" applyFont="1" applyFill="1" applyAlignment="1">
      <alignment wrapText="1"/>
    </xf>
    <xf numFmtId="0" fontId="6" fillId="8" borderId="0" xfId="3" applyFont="1" applyFill="1" applyAlignment="1">
      <alignment horizontal="left"/>
    </xf>
    <xf numFmtId="0" fontId="9" fillId="3" borderId="0" xfId="3" applyFont="1" applyFill="1" applyAlignment="1">
      <alignment horizontal="left"/>
    </xf>
    <xf numFmtId="0" fontId="8" fillId="0" borderId="19" xfId="3" applyFont="1" applyBorder="1" applyAlignment="1">
      <alignment horizontal="center" vertical="center"/>
    </xf>
    <xf numFmtId="0" fontId="6" fillId="8" borderId="19" xfId="3" applyFont="1" applyFill="1" applyBorder="1"/>
    <xf numFmtId="0" fontId="7" fillId="0" borderId="19" xfId="3" applyFont="1" applyBorder="1" applyAlignment="1">
      <alignment horizontal="left" indent="2"/>
    </xf>
    <xf numFmtId="9" fontId="7" fillId="0" borderId="19" xfId="2" applyFont="1" applyFill="1" applyBorder="1" applyAlignment="1">
      <alignment horizontal="left" indent="2"/>
    </xf>
    <xf numFmtId="0" fontId="6" fillId="0" borderId="19" xfId="3" applyFont="1" applyBorder="1"/>
    <xf numFmtId="0" fontId="6" fillId="8" borderId="19" xfId="3" applyFont="1" applyFill="1" applyBorder="1" applyAlignment="1">
      <alignment wrapText="1"/>
    </xf>
    <xf numFmtId="0" fontId="7" fillId="0" borderId="19" xfId="3" applyFont="1" applyBorder="1" applyAlignment="1">
      <alignment horizontal="left" wrapText="1" indent="2"/>
    </xf>
    <xf numFmtId="0" fontId="6" fillId="8" borderId="19" xfId="3" applyFont="1" applyFill="1" applyBorder="1" applyAlignment="1">
      <alignment horizontal="left"/>
    </xf>
    <xf numFmtId="0" fontId="7" fillId="0" borderId="19" xfId="3" applyFont="1" applyBorder="1" applyAlignment="1">
      <alignment horizontal="left" indent="4"/>
    </xf>
    <xf numFmtId="0" fontId="7" fillId="0" borderId="19" xfId="3" applyFont="1" applyBorder="1"/>
    <xf numFmtId="0" fontId="9" fillId="3" borderId="20" xfId="3" applyFont="1" applyFill="1" applyBorder="1" applyAlignment="1">
      <alignment horizontal="left"/>
    </xf>
    <xf numFmtId="44" fontId="9" fillId="3" borderId="21" xfId="1" applyFont="1" applyFill="1" applyBorder="1"/>
    <xf numFmtId="0" fontId="8" fillId="0" borderId="24" xfId="3" applyFont="1" applyBorder="1" applyAlignment="1">
      <alignment horizontal="center" vertical="center"/>
    </xf>
    <xf numFmtId="0" fontId="6" fillId="8" borderId="24" xfId="3" applyFont="1" applyFill="1" applyBorder="1"/>
    <xf numFmtId="0" fontId="7" fillId="0" borderId="24" xfId="3" applyFont="1" applyBorder="1" applyAlignment="1">
      <alignment horizontal="left" indent="2"/>
    </xf>
    <xf numFmtId="9" fontId="7" fillId="0" borderId="24" xfId="2" applyFont="1" applyFill="1" applyBorder="1" applyAlignment="1">
      <alignment horizontal="left" indent="2"/>
    </xf>
    <xf numFmtId="0" fontId="6" fillId="0" borderId="24" xfId="3" applyFont="1" applyBorder="1"/>
    <xf numFmtId="0" fontId="6" fillId="8" borderId="24" xfId="3" applyFont="1" applyFill="1" applyBorder="1" applyAlignment="1">
      <alignment wrapText="1"/>
    </xf>
    <xf numFmtId="0" fontId="7" fillId="0" borderId="24" xfId="3" applyFont="1" applyBorder="1" applyAlignment="1">
      <alignment horizontal="left" wrapText="1" indent="2"/>
    </xf>
    <xf numFmtId="0" fontId="6" fillId="8" borderId="24" xfId="3" applyFont="1" applyFill="1" applyBorder="1" applyAlignment="1">
      <alignment horizontal="left"/>
    </xf>
    <xf numFmtId="0" fontId="7" fillId="0" borderId="24" xfId="3" applyFont="1" applyBorder="1" applyAlignment="1">
      <alignment horizontal="left" indent="4"/>
    </xf>
    <xf numFmtId="0" fontId="7" fillId="0" borderId="24" xfId="3" applyFont="1" applyBorder="1"/>
    <xf numFmtId="0" fontId="9" fillId="3" borderId="25" xfId="3" applyFont="1" applyFill="1" applyBorder="1" applyAlignment="1">
      <alignment horizontal="left"/>
    </xf>
    <xf numFmtId="44" fontId="9" fillId="3" borderId="26" xfId="1" applyFont="1" applyFill="1" applyBorder="1"/>
    <xf numFmtId="0" fontId="8" fillId="0" borderId="29" xfId="3" applyFont="1" applyBorder="1" applyAlignment="1">
      <alignment horizontal="center" vertical="center"/>
    </xf>
    <xf numFmtId="0" fontId="6" fillId="8" borderId="29" xfId="3" applyFont="1" applyFill="1" applyBorder="1"/>
    <xf numFmtId="0" fontId="7" fillId="0" borderId="29" xfId="3" applyFont="1" applyBorder="1" applyAlignment="1">
      <alignment horizontal="left" indent="2"/>
    </xf>
    <xf numFmtId="9" fontId="7" fillId="0" borderId="29" xfId="2" applyFont="1" applyFill="1" applyBorder="1" applyAlignment="1">
      <alignment horizontal="left" indent="2"/>
    </xf>
    <xf numFmtId="0" fontId="6" fillId="0" borderId="29" xfId="3" applyFont="1" applyBorder="1"/>
    <xf numFmtId="0" fontId="6" fillId="8" borderId="29" xfId="3" applyFont="1" applyFill="1" applyBorder="1" applyAlignment="1">
      <alignment wrapText="1"/>
    </xf>
    <xf numFmtId="0" fontId="7" fillId="0" borderId="29" xfId="3" applyFont="1" applyBorder="1" applyAlignment="1">
      <alignment horizontal="left" wrapText="1" indent="2"/>
    </xf>
    <xf numFmtId="0" fontId="6" fillId="8" borderId="29" xfId="3" applyFont="1" applyFill="1" applyBorder="1" applyAlignment="1">
      <alignment horizontal="left"/>
    </xf>
    <xf numFmtId="0" fontId="7" fillId="0" borderId="29" xfId="3" applyFont="1" applyBorder="1" applyAlignment="1">
      <alignment horizontal="left" indent="4"/>
    </xf>
    <xf numFmtId="0" fontId="7" fillId="0" borderId="29" xfId="3" applyFont="1" applyBorder="1"/>
    <xf numFmtId="0" fontId="9" fillId="3" borderId="30" xfId="3" applyFont="1" applyFill="1" applyBorder="1" applyAlignment="1">
      <alignment horizontal="left"/>
    </xf>
    <xf numFmtId="44" fontId="9" fillId="3" borderId="31" xfId="1" applyFont="1" applyFill="1" applyBorder="1"/>
    <xf numFmtId="0" fontId="8" fillId="0" borderId="34" xfId="3" applyFont="1" applyBorder="1" applyAlignment="1">
      <alignment horizontal="center" vertical="center"/>
    </xf>
    <xf numFmtId="0" fontId="6" fillId="8" borderId="34" xfId="3" applyFont="1" applyFill="1" applyBorder="1"/>
    <xf numFmtId="0" fontId="7" fillId="0" borderId="34" xfId="3" applyFont="1" applyBorder="1" applyAlignment="1">
      <alignment horizontal="left" indent="2"/>
    </xf>
    <xf numFmtId="9" fontId="7" fillId="0" borderId="34" xfId="2" applyFont="1" applyFill="1" applyBorder="1" applyAlignment="1">
      <alignment horizontal="left" indent="2"/>
    </xf>
    <xf numFmtId="0" fontId="6" fillId="0" borderId="34" xfId="3" applyFont="1" applyBorder="1"/>
    <xf numFmtId="0" fontId="6" fillId="8" borderId="34" xfId="3" applyFont="1" applyFill="1" applyBorder="1" applyAlignment="1">
      <alignment wrapText="1"/>
    </xf>
    <xf numFmtId="0" fontId="7" fillId="0" borderId="34" xfId="3" applyFont="1" applyBorder="1" applyAlignment="1">
      <alignment horizontal="left" wrapText="1" indent="2"/>
    </xf>
    <xf numFmtId="0" fontId="6" fillId="8" borderId="34" xfId="3" applyFont="1" applyFill="1" applyBorder="1" applyAlignment="1">
      <alignment horizontal="left"/>
    </xf>
    <xf numFmtId="0" fontId="7" fillId="0" borderId="34" xfId="3" applyFont="1" applyBorder="1" applyAlignment="1">
      <alignment horizontal="left" indent="4"/>
    </xf>
    <xf numFmtId="0" fontId="7" fillId="0" borderId="34" xfId="3" applyFont="1" applyBorder="1"/>
    <xf numFmtId="0" fontId="9" fillId="3" borderId="35" xfId="3" applyFont="1" applyFill="1" applyBorder="1" applyAlignment="1">
      <alignment horizontal="left"/>
    </xf>
    <xf numFmtId="44" fontId="9" fillId="3" borderId="36" xfId="1" applyFont="1" applyFill="1" applyBorder="1"/>
    <xf numFmtId="9" fontId="7" fillId="0" borderId="24" xfId="2" applyFont="1" applyBorder="1" applyAlignment="1">
      <alignment horizontal="left" indent="2"/>
    </xf>
    <xf numFmtId="9" fontId="7" fillId="0" borderId="19" xfId="2" applyFont="1" applyBorder="1" applyAlignment="1">
      <alignment horizontal="left" indent="2"/>
    </xf>
    <xf numFmtId="9" fontId="6" fillId="0" borderId="24" xfId="2" applyFont="1" applyFill="1" applyBorder="1" applyAlignment="1">
      <alignment horizontal="left" indent="2"/>
    </xf>
    <xf numFmtId="0" fontId="6" fillId="0" borderId="29" xfId="3" applyFont="1" applyBorder="1" applyAlignment="1">
      <alignment horizontal="left" indent="2"/>
    </xf>
    <xf numFmtId="0" fontId="6" fillId="0" borderId="34" xfId="3" applyFont="1" applyBorder="1" applyAlignment="1">
      <alignment horizontal="left" indent="2"/>
    </xf>
    <xf numFmtId="0" fontId="6" fillId="0" borderId="19" xfId="3" applyFont="1" applyBorder="1" applyAlignment="1">
      <alignment horizontal="left" indent="2"/>
    </xf>
    <xf numFmtId="0" fontId="6" fillId="0" borderId="24" xfId="3" applyFont="1" applyBorder="1" applyAlignment="1">
      <alignment horizontal="left" indent="2"/>
    </xf>
    <xf numFmtId="0" fontId="24" fillId="0" borderId="0" xfId="15" applyFont="1" applyAlignment="1">
      <alignment horizontal="right"/>
    </xf>
    <xf numFmtId="44" fontId="27" fillId="0" borderId="0" xfId="1" applyFont="1" applyFill="1" applyBorder="1" applyAlignment="1"/>
    <xf numFmtId="44" fontId="23" fillId="0" borderId="0" xfId="1" applyFont="1" applyAlignment="1">
      <alignment horizontal="left" vertical="top" wrapText="1"/>
    </xf>
    <xf numFmtId="44" fontId="15" fillId="2" borderId="37" xfId="8" applyNumberFormat="1" applyFont="1" applyFill="1" applyBorder="1"/>
    <xf numFmtId="44" fontId="15" fillId="2" borderId="38" xfId="8" applyNumberFormat="1" applyFont="1" applyFill="1" applyBorder="1"/>
    <xf numFmtId="44" fontId="15" fillId="2" borderId="39" xfId="8" applyNumberFormat="1" applyFont="1" applyFill="1" applyBorder="1"/>
    <xf numFmtId="44" fontId="15" fillId="2" borderId="40" xfId="8" applyNumberFormat="1" applyFont="1" applyFill="1" applyBorder="1"/>
    <xf numFmtId="44" fontId="15" fillId="2" borderId="41" xfId="8" applyNumberFormat="1" applyFont="1" applyFill="1" applyBorder="1"/>
    <xf numFmtId="44" fontId="15" fillId="2" borderId="42" xfId="8" applyNumberFormat="1" applyFont="1" applyFill="1" applyBorder="1"/>
    <xf numFmtId="44" fontId="15" fillId="2" borderId="43" xfId="8" applyNumberFormat="1" applyFont="1" applyFill="1" applyBorder="1"/>
    <xf numFmtId="44" fontId="15" fillId="2" borderId="44" xfId="8" applyNumberFormat="1" applyFont="1" applyFill="1" applyBorder="1"/>
    <xf numFmtId="0" fontId="8" fillId="0" borderId="0" xfId="3" applyFont="1" applyAlignment="1">
      <alignment horizontal="left" wrapText="1" indent="2"/>
    </xf>
    <xf numFmtId="44" fontId="6" fillId="0" borderId="1" xfId="4" applyFont="1" applyFill="1" applyBorder="1" applyAlignment="1">
      <alignment horizontal="center"/>
    </xf>
    <xf numFmtId="44" fontId="6" fillId="0" borderId="16" xfId="4" applyFont="1" applyFill="1" applyBorder="1" applyAlignment="1">
      <alignment horizontal="center"/>
    </xf>
    <xf numFmtId="44" fontId="6" fillId="8" borderId="1" xfId="1" applyFont="1" applyFill="1" applyBorder="1"/>
    <xf numFmtId="44" fontId="6" fillId="8" borderId="16" xfId="1" applyFont="1" applyFill="1" applyBorder="1"/>
    <xf numFmtId="44" fontId="7" fillId="0" borderId="1" xfId="1" applyFont="1" applyFill="1" applyBorder="1"/>
    <xf numFmtId="44" fontId="7" fillId="0" borderId="16" xfId="1" applyFont="1" applyFill="1" applyBorder="1"/>
    <xf numFmtId="44" fontId="6" fillId="0" borderId="1" xfId="1" applyFont="1" applyFill="1" applyBorder="1"/>
    <xf numFmtId="44" fontId="6" fillId="0" borderId="16" xfId="1" applyFont="1" applyFill="1" applyBorder="1"/>
    <xf numFmtId="44" fontId="7" fillId="0" borderId="1" xfId="1" applyFont="1" applyBorder="1"/>
    <xf numFmtId="44" fontId="7" fillId="0" borderId="16" xfId="1" applyFont="1" applyBorder="1"/>
    <xf numFmtId="44" fontId="9" fillId="3" borderId="13" xfId="1" applyFont="1" applyFill="1" applyBorder="1"/>
    <xf numFmtId="44" fontId="9" fillId="3" borderId="14" xfId="1" applyFont="1" applyFill="1" applyBorder="1"/>
    <xf numFmtId="44" fontId="9" fillId="3" borderId="15" xfId="1" applyFont="1" applyFill="1" applyBorder="1"/>
    <xf numFmtId="165" fontId="11" fillId="8" borderId="19" xfId="2" applyNumberFormat="1" applyFont="1" applyFill="1" applyBorder="1" applyAlignment="1">
      <alignment horizontal="left"/>
    </xf>
    <xf numFmtId="165" fontId="11" fillId="8" borderId="24" xfId="2" applyNumberFormat="1" applyFont="1" applyFill="1" applyBorder="1" applyAlignment="1">
      <alignment horizontal="left"/>
    </xf>
    <xf numFmtId="165" fontId="11" fillId="8" borderId="29" xfId="2" applyNumberFormat="1" applyFont="1" applyFill="1" applyBorder="1" applyAlignment="1">
      <alignment horizontal="left"/>
    </xf>
    <xf numFmtId="165" fontId="11" fillId="8" borderId="34" xfId="2" applyNumberFormat="1" applyFont="1" applyFill="1" applyBorder="1" applyAlignment="1">
      <alignment horizontal="left"/>
    </xf>
    <xf numFmtId="0" fontId="33" fillId="0" borderId="0" xfId="15" applyFont="1" applyAlignment="1">
      <alignment horizontal="right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164" fontId="6" fillId="4" borderId="17" xfId="4" applyNumberFormat="1" applyFont="1" applyFill="1" applyBorder="1" applyAlignment="1">
      <alignment horizontal="center" vertical="center"/>
    </xf>
    <xf numFmtId="164" fontId="6" fillId="4" borderId="18" xfId="4" applyNumberFormat="1" applyFont="1" applyFill="1" applyBorder="1" applyAlignment="1">
      <alignment horizontal="center" vertical="center"/>
    </xf>
    <xf numFmtId="164" fontId="6" fillId="5" borderId="22" xfId="4" applyNumberFormat="1" applyFont="1" applyFill="1" applyBorder="1" applyAlignment="1">
      <alignment horizontal="center" vertical="center"/>
    </xf>
    <xf numFmtId="164" fontId="6" fillId="5" borderId="23" xfId="4" applyNumberFormat="1" applyFont="1" applyFill="1" applyBorder="1" applyAlignment="1">
      <alignment horizontal="center" vertical="center"/>
    </xf>
    <xf numFmtId="164" fontId="6" fillId="6" borderId="27" xfId="4" applyNumberFormat="1" applyFont="1" applyFill="1" applyBorder="1" applyAlignment="1">
      <alignment horizontal="center" vertical="center"/>
    </xf>
    <xf numFmtId="164" fontId="6" fillId="6" borderId="28" xfId="4" applyNumberFormat="1" applyFont="1" applyFill="1" applyBorder="1" applyAlignment="1">
      <alignment horizontal="center" vertical="center"/>
    </xf>
    <xf numFmtId="164" fontId="9" fillId="7" borderId="32" xfId="4" applyNumberFormat="1" applyFont="1" applyFill="1" applyBorder="1" applyAlignment="1">
      <alignment horizontal="center" vertical="center"/>
    </xf>
    <xf numFmtId="164" fontId="9" fillId="7" borderId="33" xfId="4" applyNumberFormat="1" applyFont="1" applyFill="1" applyBorder="1" applyAlignment="1">
      <alignment horizontal="center" vertical="center"/>
    </xf>
    <xf numFmtId="164" fontId="9" fillId="3" borderId="10" xfId="4" applyNumberFormat="1" applyFont="1" applyFill="1" applyBorder="1" applyAlignment="1">
      <alignment horizontal="center" vertical="center"/>
    </xf>
    <xf numFmtId="164" fontId="9" fillId="3" borderId="11" xfId="4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0" fontId="14" fillId="0" borderId="0" xfId="8" applyFont="1" applyAlignment="1">
      <alignment horizontal="left" vertical="top" wrapText="1"/>
    </xf>
    <xf numFmtId="0" fontId="23" fillId="0" borderId="0" xfId="10" applyFont="1" applyAlignment="1">
      <alignment horizontal="left" vertical="top" wrapText="1"/>
    </xf>
    <xf numFmtId="0" fontId="11" fillId="0" borderId="0" xfId="3" applyFont="1" applyAlignment="1">
      <alignment horizontal="center" vertical="center" wrapText="1"/>
    </xf>
  </cellXfs>
  <cellStyles count="19">
    <cellStyle name="Comma" xfId="6" builtinId="3"/>
    <cellStyle name="Comma 2" xfId="5" xr:uid="{00000000-0005-0000-0000-000001000000}"/>
    <cellStyle name="Comma 3" xfId="11" xr:uid="{00000000-0005-0000-0000-000002000000}"/>
    <cellStyle name="Currency" xfId="1" builtinId="4"/>
    <cellStyle name="Currency 2" xfId="4" xr:uid="{00000000-0005-0000-0000-000004000000}"/>
    <cellStyle name="Currency 3" xfId="9" xr:uid="{00000000-0005-0000-0000-000005000000}"/>
    <cellStyle name="Currency 4" xfId="14" xr:uid="{8DC944FA-20A8-4BE7-959B-F1E16AEBC536}"/>
    <cellStyle name="Currency 5" xfId="17" xr:uid="{1AF8D52D-A7EB-477A-B1DE-97383F9F62EE}"/>
    <cellStyle name="Hyperlink" xfId="12" builtinId="8"/>
    <cellStyle name="Normal" xfId="0" builtinId="0"/>
    <cellStyle name="Normal 2" xfId="3" xr:uid="{00000000-0005-0000-0000-000007000000}"/>
    <cellStyle name="Normal 2 2" xfId="10" xr:uid="{00000000-0005-0000-0000-000008000000}"/>
    <cellStyle name="Normal 3" xfId="7" xr:uid="{00000000-0005-0000-0000-000009000000}"/>
    <cellStyle name="Normal 3 2" xfId="8" xr:uid="{00000000-0005-0000-0000-00000A000000}"/>
    <cellStyle name="Normal 3 3" xfId="15" xr:uid="{CE39B764-EBF7-4F43-BAFF-AEBD1FE4FFA4}"/>
    <cellStyle name="Normal 4" xfId="13" xr:uid="{3DE8E52A-46F7-4918-8FC0-1220A4DF879E}"/>
    <cellStyle name="Normal 5" xfId="16" xr:uid="{FA60EAD4-03E1-456E-BE63-B595EA3680BF}"/>
    <cellStyle name="Percent" xfId="2" builtinId="5"/>
    <cellStyle name="Percent 2" xfId="18" xr:uid="{423D93BD-142B-4BD6-92A5-DBE6AF4F7F8B}"/>
  </cellStyles>
  <dxfs count="16"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CC00FF"/>
        </patternFill>
      </fill>
    </dxf>
  </dxfs>
  <tableStyles count="0" defaultTableStyle="TableStyleMedium2" defaultPivotStyle="PivotStyleLight16"/>
  <colors>
    <mruColors>
      <color rgb="FFCC00FF"/>
      <color rgb="FFFF33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ipette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ipette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8BE1-CEAE-474B-BD3A-B8161B93C4A1}">
  <sheetPr>
    <pageSetUpPr fitToPage="1"/>
  </sheetPr>
  <dimension ref="A1:T65"/>
  <sheetViews>
    <sheetView tabSelected="1" zoomScale="70" zoomScaleNormal="70" workbookViewId="0">
      <selection activeCell="B1" sqref="B1:O1"/>
    </sheetView>
  </sheetViews>
  <sheetFormatPr defaultColWidth="7.33203125" defaultRowHeight="15.75"/>
  <cols>
    <col min="1" max="1" width="71.88671875" style="13" bestFit="1" customWidth="1"/>
    <col min="2" max="2" width="7.109375" style="1" customWidth="1"/>
    <col min="3" max="3" width="10.609375" style="3" bestFit="1" customWidth="1"/>
    <col min="4" max="4" width="9.5546875" style="3" bestFit="1" customWidth="1"/>
    <col min="5" max="5" width="12.71875" style="3" customWidth="1"/>
    <col min="6" max="6" width="6.88671875" style="1" bestFit="1" customWidth="1"/>
    <col min="7" max="7" width="10.609375" style="3" bestFit="1" customWidth="1"/>
    <col min="8" max="8" width="9.5546875" style="3" bestFit="1" customWidth="1"/>
    <col min="9" max="9" width="5.5546875" style="3" bestFit="1" customWidth="1"/>
    <col min="10" max="10" width="5.83203125" style="1" bestFit="1" customWidth="1"/>
    <col min="11" max="11" width="10.609375" style="3" bestFit="1" customWidth="1"/>
    <col min="12" max="12" width="9.5546875" style="3" bestFit="1" customWidth="1"/>
    <col min="13" max="13" width="5.5546875" style="3" bestFit="1" customWidth="1"/>
    <col min="14" max="14" width="7.109375" style="1" customWidth="1"/>
    <col min="15" max="15" width="10.609375" style="3" bestFit="1" customWidth="1"/>
    <col min="16" max="16" width="9.5546875" style="3" bestFit="1" customWidth="1"/>
    <col min="17" max="17" width="5.5546875" style="3" bestFit="1" customWidth="1"/>
    <col min="18" max="18" width="10.609375" style="3" bestFit="1" customWidth="1"/>
    <col min="19" max="19" width="9.5546875" style="3" bestFit="1" customWidth="1"/>
    <col min="20" max="20" width="7.5546875" style="3" bestFit="1" customWidth="1"/>
    <col min="21" max="16384" width="7.33203125" style="1"/>
  </cols>
  <sheetData>
    <row r="1" spans="1:20" ht="31.9" customHeight="1">
      <c r="A1" s="16" t="s">
        <v>0</v>
      </c>
      <c r="B1" s="224" t="s">
        <v>111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20">
      <c r="A2" s="15" t="s">
        <v>10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5"/>
    </row>
    <row r="3" spans="1:20">
      <c r="A3" s="15" t="s">
        <v>11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16"/>
    </row>
    <row r="4" spans="1:20" ht="16.149999999999999" thickBot="1">
      <c r="A4" s="15" t="s">
        <v>110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116"/>
    </row>
    <row r="5" spans="1:20" ht="16.149999999999999" thickTop="1">
      <c r="A5" s="17" t="s">
        <v>12</v>
      </c>
      <c r="B5" s="211" t="s">
        <v>42</v>
      </c>
      <c r="C5" s="212"/>
      <c r="D5" s="212"/>
      <c r="E5" s="212"/>
      <c r="F5" s="213" t="s">
        <v>43</v>
      </c>
      <c r="G5" s="214"/>
      <c r="H5" s="214"/>
      <c r="I5" s="214"/>
      <c r="J5" s="215" t="s">
        <v>44</v>
      </c>
      <c r="K5" s="216"/>
      <c r="L5" s="216"/>
      <c r="M5" s="216"/>
      <c r="N5" s="217" t="s">
        <v>45</v>
      </c>
      <c r="O5" s="218"/>
      <c r="P5" s="218"/>
      <c r="Q5" s="218"/>
      <c r="R5" s="219" t="s">
        <v>46</v>
      </c>
      <c r="S5" s="220"/>
      <c r="T5" s="221"/>
    </row>
    <row r="6" spans="1:20">
      <c r="A6" s="14"/>
      <c r="B6" s="124" t="s">
        <v>5</v>
      </c>
      <c r="C6" s="2" t="s">
        <v>1</v>
      </c>
      <c r="D6" s="2" t="s">
        <v>2</v>
      </c>
      <c r="E6" s="2" t="s">
        <v>55</v>
      </c>
      <c r="F6" s="136" t="s">
        <v>5</v>
      </c>
      <c r="G6" s="2" t="s">
        <v>1</v>
      </c>
      <c r="H6" s="2" t="s">
        <v>2</v>
      </c>
      <c r="I6" s="2" t="s">
        <v>55</v>
      </c>
      <c r="J6" s="148" t="s">
        <v>5</v>
      </c>
      <c r="K6" s="2" t="s">
        <v>1</v>
      </c>
      <c r="L6" s="2" t="s">
        <v>2</v>
      </c>
      <c r="M6" s="2" t="s">
        <v>55</v>
      </c>
      <c r="N6" s="160" t="s">
        <v>5</v>
      </c>
      <c r="O6" s="2" t="s">
        <v>1</v>
      </c>
      <c r="P6" s="2" t="s">
        <v>2</v>
      </c>
      <c r="Q6" s="2" t="s">
        <v>55</v>
      </c>
      <c r="R6" s="191" t="s">
        <v>1</v>
      </c>
      <c r="S6" s="2" t="s">
        <v>2</v>
      </c>
      <c r="T6" s="192" t="s">
        <v>55</v>
      </c>
    </row>
    <row r="7" spans="1:20">
      <c r="A7" s="118" t="s">
        <v>82</v>
      </c>
      <c r="B7" s="125"/>
      <c r="C7" s="119"/>
      <c r="D7" s="119"/>
      <c r="E7" s="119"/>
      <c r="F7" s="137"/>
      <c r="G7" s="119"/>
      <c r="H7" s="119"/>
      <c r="I7" s="119"/>
      <c r="J7" s="149"/>
      <c r="K7" s="119"/>
      <c r="L7" s="119"/>
      <c r="M7" s="119"/>
      <c r="N7" s="161"/>
      <c r="O7" s="119"/>
      <c r="P7" s="119"/>
      <c r="Q7" s="119"/>
      <c r="R7" s="193"/>
      <c r="S7" s="119"/>
      <c r="T7" s="194"/>
    </row>
    <row r="8" spans="1:20">
      <c r="A8" s="4" t="s">
        <v>95</v>
      </c>
      <c r="B8" s="173"/>
      <c r="C8" s="18"/>
      <c r="D8" s="18"/>
      <c r="E8" s="18"/>
      <c r="F8" s="172"/>
      <c r="G8" s="18"/>
      <c r="H8" s="18"/>
      <c r="I8" s="18"/>
      <c r="J8" s="150"/>
      <c r="K8" s="18">
        <v>0</v>
      </c>
      <c r="L8" s="18">
        <v>0</v>
      </c>
      <c r="M8" s="18">
        <f>SUM(K8:L8)</f>
        <v>0</v>
      </c>
      <c r="N8" s="162"/>
      <c r="O8" s="18">
        <v>0</v>
      </c>
      <c r="P8" s="18">
        <v>0</v>
      </c>
      <c r="Q8" s="18">
        <f>SUM(O8:P8)</f>
        <v>0</v>
      </c>
      <c r="R8" s="195">
        <f t="shared" ref="R8:S12" si="0">C8+G8+K8+O8</f>
        <v>0</v>
      </c>
      <c r="S8" s="18">
        <f t="shared" si="0"/>
        <v>0</v>
      </c>
      <c r="T8" s="196">
        <f>SUM(R8:S8)</f>
        <v>0</v>
      </c>
    </row>
    <row r="9" spans="1:20">
      <c r="A9" s="4" t="s">
        <v>95</v>
      </c>
      <c r="B9" s="173"/>
      <c r="C9" s="18"/>
      <c r="D9" s="18"/>
      <c r="E9" s="18"/>
      <c r="F9" s="172"/>
      <c r="G9" s="18"/>
      <c r="H9" s="18"/>
      <c r="I9" s="18"/>
      <c r="J9" s="150"/>
      <c r="K9" s="18">
        <v>0</v>
      </c>
      <c r="L9" s="18">
        <v>0</v>
      </c>
      <c r="M9" s="18">
        <f t="shared" ref="M9:M12" si="1">SUM(K9:L9)</f>
        <v>0</v>
      </c>
      <c r="N9" s="162"/>
      <c r="O9" s="18">
        <v>0</v>
      </c>
      <c r="P9" s="18">
        <v>0</v>
      </c>
      <c r="Q9" s="18">
        <f t="shared" ref="Q9:Q12" si="2">SUM(O9:P9)</f>
        <v>0</v>
      </c>
      <c r="R9" s="195">
        <f t="shared" si="0"/>
        <v>0</v>
      </c>
      <c r="S9" s="18">
        <f t="shared" si="0"/>
        <v>0</v>
      </c>
      <c r="T9" s="196">
        <f t="shared" ref="T9:T12" si="3">SUM(R9:S9)</f>
        <v>0</v>
      </c>
    </row>
    <row r="10" spans="1:20">
      <c r="A10" s="4" t="s">
        <v>95</v>
      </c>
      <c r="B10" s="173"/>
      <c r="C10" s="18"/>
      <c r="D10" s="18"/>
      <c r="E10" s="18"/>
      <c r="F10" s="172"/>
      <c r="G10" s="18"/>
      <c r="H10" s="18"/>
      <c r="I10" s="18"/>
      <c r="J10" s="150"/>
      <c r="K10" s="18">
        <v>0</v>
      </c>
      <c r="L10" s="18">
        <v>0</v>
      </c>
      <c r="M10" s="18">
        <f t="shared" si="1"/>
        <v>0</v>
      </c>
      <c r="N10" s="162"/>
      <c r="O10" s="18">
        <v>0</v>
      </c>
      <c r="P10" s="18">
        <v>0</v>
      </c>
      <c r="Q10" s="18">
        <f t="shared" si="2"/>
        <v>0</v>
      </c>
      <c r="R10" s="195">
        <f t="shared" si="0"/>
        <v>0</v>
      </c>
      <c r="S10" s="18">
        <f t="shared" si="0"/>
        <v>0</v>
      </c>
      <c r="T10" s="196">
        <f t="shared" si="3"/>
        <v>0</v>
      </c>
    </row>
    <row r="11" spans="1:20">
      <c r="A11" s="4" t="s">
        <v>95</v>
      </c>
      <c r="B11" s="173"/>
      <c r="C11" s="18"/>
      <c r="D11" s="18"/>
      <c r="E11" s="18"/>
      <c r="F11" s="172"/>
      <c r="G11" s="18"/>
      <c r="H11" s="18"/>
      <c r="I11" s="18"/>
      <c r="J11" s="150"/>
      <c r="K11" s="18">
        <v>0</v>
      </c>
      <c r="L11" s="18">
        <v>0</v>
      </c>
      <c r="M11" s="18">
        <f t="shared" si="1"/>
        <v>0</v>
      </c>
      <c r="N11" s="162"/>
      <c r="O11" s="18">
        <v>0</v>
      </c>
      <c r="P11" s="18">
        <v>0</v>
      </c>
      <c r="Q11" s="18">
        <f t="shared" si="2"/>
        <v>0</v>
      </c>
      <c r="R11" s="195">
        <f t="shared" si="0"/>
        <v>0</v>
      </c>
      <c r="S11" s="18">
        <f t="shared" si="0"/>
        <v>0</v>
      </c>
      <c r="T11" s="196">
        <f t="shared" si="3"/>
        <v>0</v>
      </c>
    </row>
    <row r="12" spans="1:20">
      <c r="A12" s="4" t="s">
        <v>95</v>
      </c>
      <c r="B12" s="173"/>
      <c r="C12" s="18"/>
      <c r="D12" s="18"/>
      <c r="E12" s="18"/>
      <c r="F12" s="172"/>
      <c r="G12" s="18"/>
      <c r="H12" s="18"/>
      <c r="I12" s="18"/>
      <c r="J12" s="150"/>
      <c r="K12" s="18">
        <v>0</v>
      </c>
      <c r="L12" s="18">
        <v>0</v>
      </c>
      <c r="M12" s="18">
        <f t="shared" si="1"/>
        <v>0</v>
      </c>
      <c r="N12" s="162"/>
      <c r="O12" s="18">
        <v>0</v>
      </c>
      <c r="P12" s="18">
        <v>0</v>
      </c>
      <c r="Q12" s="18">
        <f t="shared" si="2"/>
        <v>0</v>
      </c>
      <c r="R12" s="195">
        <f t="shared" si="0"/>
        <v>0</v>
      </c>
      <c r="S12" s="18">
        <f t="shared" si="0"/>
        <v>0</v>
      </c>
      <c r="T12" s="196">
        <f t="shared" si="3"/>
        <v>0</v>
      </c>
    </row>
    <row r="13" spans="1:20">
      <c r="A13" s="17" t="s">
        <v>80</v>
      </c>
      <c r="B13" s="127"/>
      <c r="C13" s="20">
        <f>SUM(C8:C12)</f>
        <v>0</v>
      </c>
      <c r="D13" s="20">
        <f t="shared" ref="D13" si="4">SUM(D8:D12)</f>
        <v>0</v>
      </c>
      <c r="E13" s="20">
        <f t="shared" ref="E13" si="5">SUM(C13:D13)</f>
        <v>0</v>
      </c>
      <c r="F13" s="174"/>
      <c r="G13" s="20">
        <f>SUM(G8:G12)</f>
        <v>0</v>
      </c>
      <c r="H13" s="20">
        <f t="shared" ref="H13:I13" si="6">SUM(H8:H12)</f>
        <v>0</v>
      </c>
      <c r="I13" s="20">
        <f t="shared" si="6"/>
        <v>0</v>
      </c>
      <c r="J13" s="175"/>
      <c r="K13" s="20">
        <f>SUM(K8:K12)</f>
        <v>0</v>
      </c>
      <c r="L13" s="20">
        <f>SUM(L8:L12)</f>
        <v>0</v>
      </c>
      <c r="M13" s="20">
        <f>SUM(M8:M12)</f>
        <v>0</v>
      </c>
      <c r="N13" s="176"/>
      <c r="O13" s="20">
        <f>SUM(O8:O12)</f>
        <v>0</v>
      </c>
      <c r="P13" s="20">
        <f>SUM(P8:P12)</f>
        <v>0</v>
      </c>
      <c r="Q13" s="20">
        <f>SUM(Q8:Q12)</f>
        <v>0</v>
      </c>
      <c r="R13" s="197">
        <f>SUM(R8:R12)</f>
        <v>0</v>
      </c>
      <c r="S13" s="20">
        <f>SUM(S8:S12)</f>
        <v>0</v>
      </c>
      <c r="T13" s="198">
        <f>SUM(O13:S13)</f>
        <v>0</v>
      </c>
    </row>
    <row r="14" spans="1:20">
      <c r="A14" s="118" t="s">
        <v>83</v>
      </c>
      <c r="B14" s="125"/>
      <c r="C14" s="119">
        <f>SUM(C15:C19)</f>
        <v>0</v>
      </c>
      <c r="D14" s="119"/>
      <c r="E14" s="119"/>
      <c r="F14" s="137"/>
      <c r="G14" s="119"/>
      <c r="H14" s="119"/>
      <c r="I14" s="119"/>
      <c r="J14" s="149"/>
      <c r="K14" s="119"/>
      <c r="L14" s="119"/>
      <c r="M14" s="119"/>
      <c r="N14" s="161"/>
      <c r="O14" s="119"/>
      <c r="P14" s="119"/>
      <c r="Q14" s="119"/>
      <c r="R14" s="193"/>
      <c r="S14" s="119"/>
      <c r="T14" s="194"/>
    </row>
    <row r="15" spans="1:20">
      <c r="A15" s="4" t="s">
        <v>4</v>
      </c>
      <c r="B15" s="127">
        <v>0</v>
      </c>
      <c r="C15" s="18">
        <f>$B15*C8</f>
        <v>0</v>
      </c>
      <c r="D15" s="18">
        <f>$B15*D8</f>
        <v>0</v>
      </c>
      <c r="E15" s="18">
        <f>SUM(C15:D15)</f>
        <v>0</v>
      </c>
      <c r="F15" s="139">
        <v>0</v>
      </c>
      <c r="G15" s="18">
        <f>$F15*G8</f>
        <v>0</v>
      </c>
      <c r="H15" s="18">
        <f>$F15*H8</f>
        <v>0</v>
      </c>
      <c r="I15" s="18">
        <f>SUM(G15:H15)</f>
        <v>0</v>
      </c>
      <c r="J15" s="151">
        <v>0</v>
      </c>
      <c r="K15" s="18">
        <f>$J15*K8</f>
        <v>0</v>
      </c>
      <c r="L15" s="18">
        <f>$J15*L8</f>
        <v>0</v>
      </c>
      <c r="M15" s="18">
        <f>SUM(K15:L15)</f>
        <v>0</v>
      </c>
      <c r="N15" s="163">
        <v>0</v>
      </c>
      <c r="O15" s="18">
        <f>$N15*O8</f>
        <v>0</v>
      </c>
      <c r="P15" s="18">
        <f>$N15*P8</f>
        <v>0</v>
      </c>
      <c r="Q15" s="18">
        <f>SUM(O15:P15)</f>
        <v>0</v>
      </c>
      <c r="R15" s="195">
        <f>C15+G15+K15+O15</f>
        <v>0</v>
      </c>
      <c r="S15" s="18">
        <f>D15+H15+L15+P15</f>
        <v>0</v>
      </c>
      <c r="T15" s="196">
        <f>SUM(R15:S15)</f>
        <v>0</v>
      </c>
    </row>
    <row r="16" spans="1:20">
      <c r="A16" s="4" t="s">
        <v>4</v>
      </c>
      <c r="B16" s="127">
        <v>0</v>
      </c>
      <c r="C16" s="18">
        <f t="shared" ref="C16:D16" si="7">$B16*C9</f>
        <v>0</v>
      </c>
      <c r="D16" s="18">
        <f t="shared" si="7"/>
        <v>0</v>
      </c>
      <c r="E16" s="18">
        <f t="shared" ref="E16:E19" si="8">SUM(C16:D16)</f>
        <v>0</v>
      </c>
      <c r="F16" s="139">
        <v>0</v>
      </c>
      <c r="G16" s="18">
        <f t="shared" ref="G16:H16" si="9">$F16*G9</f>
        <v>0</v>
      </c>
      <c r="H16" s="18">
        <f t="shared" si="9"/>
        <v>0</v>
      </c>
      <c r="I16" s="18">
        <f t="shared" ref="I16:I19" si="10">SUM(G16:H16)</f>
        <v>0</v>
      </c>
      <c r="J16" s="151">
        <v>0</v>
      </c>
      <c r="K16" s="18">
        <f t="shared" ref="K16:L16" si="11">$J16*K9</f>
        <v>0</v>
      </c>
      <c r="L16" s="18">
        <f t="shared" si="11"/>
        <v>0</v>
      </c>
      <c r="M16" s="18">
        <f t="shared" ref="M16:M19" si="12">SUM(K16:L16)</f>
        <v>0</v>
      </c>
      <c r="N16" s="163">
        <v>0</v>
      </c>
      <c r="O16" s="18">
        <f t="shared" ref="O16:P16" si="13">$N16*O9</f>
        <v>0</v>
      </c>
      <c r="P16" s="18">
        <f t="shared" si="13"/>
        <v>0</v>
      </c>
      <c r="Q16" s="18">
        <f t="shared" ref="Q16:Q19" si="14">SUM(O16:P16)</f>
        <v>0</v>
      </c>
      <c r="R16" s="195">
        <f t="shared" ref="R16:S19" si="15">C16+G16+K16+O16</f>
        <v>0</v>
      </c>
      <c r="S16" s="18">
        <f t="shared" si="15"/>
        <v>0</v>
      </c>
      <c r="T16" s="196">
        <f t="shared" ref="T16:T19" si="16">SUM(R16:S16)</f>
        <v>0</v>
      </c>
    </row>
    <row r="17" spans="1:20">
      <c r="A17" s="4" t="s">
        <v>4</v>
      </c>
      <c r="B17" s="127">
        <v>0</v>
      </c>
      <c r="C17" s="18">
        <f t="shared" ref="C17:D17" si="17">$B17*C10</f>
        <v>0</v>
      </c>
      <c r="D17" s="18">
        <f t="shared" si="17"/>
        <v>0</v>
      </c>
      <c r="E17" s="18">
        <f t="shared" si="8"/>
        <v>0</v>
      </c>
      <c r="F17" s="139">
        <v>0</v>
      </c>
      <c r="G17" s="18">
        <f t="shared" ref="G17:H17" si="18">$F17*G10</f>
        <v>0</v>
      </c>
      <c r="H17" s="18">
        <f t="shared" si="18"/>
        <v>0</v>
      </c>
      <c r="I17" s="18">
        <f t="shared" si="10"/>
        <v>0</v>
      </c>
      <c r="J17" s="151">
        <v>0</v>
      </c>
      <c r="K17" s="18">
        <f t="shared" ref="K17:L17" si="19">$J17*K10</f>
        <v>0</v>
      </c>
      <c r="L17" s="18">
        <f t="shared" si="19"/>
        <v>0</v>
      </c>
      <c r="M17" s="18">
        <f t="shared" si="12"/>
        <v>0</v>
      </c>
      <c r="N17" s="163">
        <v>0</v>
      </c>
      <c r="O17" s="18">
        <f t="shared" ref="O17:P17" si="20">$N17*O10</f>
        <v>0</v>
      </c>
      <c r="P17" s="18">
        <f t="shared" si="20"/>
        <v>0</v>
      </c>
      <c r="Q17" s="18">
        <f t="shared" si="14"/>
        <v>0</v>
      </c>
      <c r="R17" s="195">
        <f t="shared" si="15"/>
        <v>0</v>
      </c>
      <c r="S17" s="18">
        <f t="shared" si="15"/>
        <v>0</v>
      </c>
      <c r="T17" s="196">
        <f t="shared" si="16"/>
        <v>0</v>
      </c>
    </row>
    <row r="18" spans="1:20">
      <c r="A18" s="4" t="s">
        <v>4</v>
      </c>
      <c r="B18" s="127">
        <v>0</v>
      </c>
      <c r="C18" s="18">
        <f t="shared" ref="C18:D18" si="21">$B18*C11</f>
        <v>0</v>
      </c>
      <c r="D18" s="18">
        <f t="shared" si="21"/>
        <v>0</v>
      </c>
      <c r="E18" s="18">
        <f t="shared" si="8"/>
        <v>0</v>
      </c>
      <c r="F18" s="139">
        <v>0</v>
      </c>
      <c r="G18" s="18">
        <f t="shared" ref="G18:H18" si="22">$F18*G11</f>
        <v>0</v>
      </c>
      <c r="H18" s="18">
        <f t="shared" si="22"/>
        <v>0</v>
      </c>
      <c r="I18" s="18">
        <f t="shared" si="10"/>
        <v>0</v>
      </c>
      <c r="J18" s="151">
        <v>0</v>
      </c>
      <c r="K18" s="18">
        <f t="shared" ref="K18:L18" si="23">$J18*K11</f>
        <v>0</v>
      </c>
      <c r="L18" s="18">
        <f t="shared" si="23"/>
        <v>0</v>
      </c>
      <c r="M18" s="18">
        <f t="shared" si="12"/>
        <v>0</v>
      </c>
      <c r="N18" s="163">
        <v>0</v>
      </c>
      <c r="O18" s="18">
        <f t="shared" ref="O18:P18" si="24">$N18*O11</f>
        <v>0</v>
      </c>
      <c r="P18" s="18">
        <f t="shared" si="24"/>
        <v>0</v>
      </c>
      <c r="Q18" s="18">
        <f t="shared" si="14"/>
        <v>0</v>
      </c>
      <c r="R18" s="195">
        <f t="shared" si="15"/>
        <v>0</v>
      </c>
      <c r="S18" s="18">
        <f t="shared" si="15"/>
        <v>0</v>
      </c>
      <c r="T18" s="196">
        <f t="shared" si="16"/>
        <v>0</v>
      </c>
    </row>
    <row r="19" spans="1:20">
      <c r="A19" s="4" t="s">
        <v>4</v>
      </c>
      <c r="B19" s="127">
        <v>0</v>
      </c>
      <c r="C19" s="18">
        <f t="shared" ref="C19:D19" si="25">$B19*C12</f>
        <v>0</v>
      </c>
      <c r="D19" s="18">
        <f t="shared" si="25"/>
        <v>0</v>
      </c>
      <c r="E19" s="18">
        <f t="shared" si="8"/>
        <v>0</v>
      </c>
      <c r="F19" s="139">
        <v>0</v>
      </c>
      <c r="G19" s="18">
        <f>$F19*G12</f>
        <v>0</v>
      </c>
      <c r="H19" s="18">
        <f>$F19*H12</f>
        <v>0</v>
      </c>
      <c r="I19" s="18">
        <f t="shared" si="10"/>
        <v>0</v>
      </c>
      <c r="J19" s="151">
        <v>0</v>
      </c>
      <c r="K19" s="18">
        <f t="shared" ref="K19:L19" si="26">$J19*K12</f>
        <v>0</v>
      </c>
      <c r="L19" s="18">
        <f t="shared" si="26"/>
        <v>0</v>
      </c>
      <c r="M19" s="18">
        <f t="shared" si="12"/>
        <v>0</v>
      </c>
      <c r="N19" s="163">
        <v>0</v>
      </c>
      <c r="O19" s="18">
        <f t="shared" ref="O19:P19" si="27">$N19*O12</f>
        <v>0</v>
      </c>
      <c r="P19" s="18">
        <f t="shared" si="27"/>
        <v>0</v>
      </c>
      <c r="Q19" s="18">
        <f t="shared" si="14"/>
        <v>0</v>
      </c>
      <c r="R19" s="195">
        <f t="shared" si="15"/>
        <v>0</v>
      </c>
      <c r="S19" s="18">
        <f t="shared" si="15"/>
        <v>0</v>
      </c>
      <c r="T19" s="196">
        <f t="shared" si="16"/>
        <v>0</v>
      </c>
    </row>
    <row r="20" spans="1:20">
      <c r="A20" s="17" t="s">
        <v>81</v>
      </c>
      <c r="B20" s="177"/>
      <c r="C20" s="20">
        <f>SUM(C14:C19)</f>
        <v>0</v>
      </c>
      <c r="D20" s="20">
        <f t="shared" ref="D20:E20" si="28">SUM(D14:D19)</f>
        <v>0</v>
      </c>
      <c r="E20" s="20">
        <f t="shared" si="28"/>
        <v>0</v>
      </c>
      <c r="F20" s="178"/>
      <c r="G20" s="20">
        <f>SUM(G15:G19)</f>
        <v>0</v>
      </c>
      <c r="H20" s="20">
        <f t="shared" ref="H20:I20" si="29">SUM(H15:H19)</f>
        <v>0</v>
      </c>
      <c r="I20" s="20">
        <f t="shared" si="29"/>
        <v>0</v>
      </c>
      <c r="J20" s="175"/>
      <c r="K20" s="20">
        <f>SUM(K15:K19)</f>
        <v>0</v>
      </c>
      <c r="L20" s="20">
        <f t="shared" ref="L20:M20" si="30">SUM(L15:L19)</f>
        <v>0</v>
      </c>
      <c r="M20" s="20">
        <f t="shared" si="30"/>
        <v>0</v>
      </c>
      <c r="N20" s="176"/>
      <c r="O20" s="20">
        <f t="shared" ref="O20:T20" si="31">SUM(O15:O19)</f>
        <v>0</v>
      </c>
      <c r="P20" s="20">
        <f t="shared" si="31"/>
        <v>0</v>
      </c>
      <c r="Q20" s="20">
        <f t="shared" si="31"/>
        <v>0</v>
      </c>
      <c r="R20" s="197">
        <f t="shared" si="31"/>
        <v>0</v>
      </c>
      <c r="S20" s="20">
        <f t="shared" si="31"/>
        <v>0</v>
      </c>
      <c r="T20" s="198">
        <f t="shared" si="31"/>
        <v>0</v>
      </c>
    </row>
    <row r="21" spans="1:20">
      <c r="A21" s="120" t="s">
        <v>84</v>
      </c>
      <c r="B21" s="125"/>
      <c r="C21" s="119"/>
      <c r="D21" s="119"/>
      <c r="E21" s="119"/>
      <c r="F21" s="137"/>
      <c r="G21" s="119"/>
      <c r="H21" s="119"/>
      <c r="I21" s="119"/>
      <c r="J21" s="149"/>
      <c r="K21" s="119"/>
      <c r="L21" s="119"/>
      <c r="M21" s="119"/>
      <c r="N21" s="161"/>
      <c r="O21" s="119"/>
      <c r="P21" s="119"/>
      <c r="Q21" s="119"/>
      <c r="R21" s="193"/>
      <c r="S21" s="119"/>
      <c r="T21" s="194"/>
    </row>
    <row r="22" spans="1:20">
      <c r="A22" s="117"/>
      <c r="B22" s="128"/>
      <c r="C22" s="20">
        <v>0</v>
      </c>
      <c r="D22" s="20">
        <v>0</v>
      </c>
      <c r="E22" s="20">
        <f>SUM(C22:D22)</f>
        <v>0</v>
      </c>
      <c r="F22" s="140"/>
      <c r="G22" s="20">
        <v>0</v>
      </c>
      <c r="H22" s="20">
        <v>0</v>
      </c>
      <c r="I22" s="20">
        <f>SUM(G22:H22)</f>
        <v>0</v>
      </c>
      <c r="J22" s="152"/>
      <c r="K22" s="20">
        <v>0</v>
      </c>
      <c r="L22" s="20">
        <v>0</v>
      </c>
      <c r="M22" s="20">
        <f>SUM(K22:L22)</f>
        <v>0</v>
      </c>
      <c r="N22" s="164"/>
      <c r="O22" s="20">
        <v>0</v>
      </c>
      <c r="P22" s="20">
        <v>0</v>
      </c>
      <c r="Q22" s="20">
        <f>SUM(O22:P22)</f>
        <v>0</v>
      </c>
      <c r="R22" s="197">
        <f>C22+G22+K22+O22</f>
        <v>0</v>
      </c>
      <c r="S22" s="197">
        <f>D22+H22+L22+P22</f>
        <v>0</v>
      </c>
      <c r="T22" s="198">
        <f>SUM(R22:S22)</f>
        <v>0</v>
      </c>
    </row>
    <row r="23" spans="1:20">
      <c r="A23" s="17" t="s">
        <v>85</v>
      </c>
      <c r="B23" s="177"/>
      <c r="C23" s="20">
        <f>SUM(C22)</f>
        <v>0</v>
      </c>
      <c r="D23" s="20">
        <f t="shared" ref="D23:E23" si="32">SUM(D22)</f>
        <v>0</v>
      </c>
      <c r="E23" s="20">
        <f t="shared" si="32"/>
        <v>0</v>
      </c>
      <c r="F23" s="178"/>
      <c r="G23" s="20">
        <f>SUM(G22)</f>
        <v>0</v>
      </c>
      <c r="H23" s="20">
        <f t="shared" ref="H23:I23" si="33">SUM(H22)</f>
        <v>0</v>
      </c>
      <c r="I23" s="20">
        <f t="shared" si="33"/>
        <v>0</v>
      </c>
      <c r="J23" s="175"/>
      <c r="K23" s="20">
        <f>SUM(K22)</f>
        <v>0</v>
      </c>
      <c r="L23" s="20">
        <f t="shared" ref="L23:M23" si="34">SUM(L22)</f>
        <v>0</v>
      </c>
      <c r="M23" s="20">
        <f t="shared" si="34"/>
        <v>0</v>
      </c>
      <c r="N23" s="176"/>
      <c r="O23" s="20">
        <f>SUM(O22)</f>
        <v>0</v>
      </c>
      <c r="P23" s="20">
        <f t="shared" ref="P23:Q23" si="35">SUM(P22)</f>
        <v>0</v>
      </c>
      <c r="Q23" s="20">
        <f t="shared" si="35"/>
        <v>0</v>
      </c>
      <c r="R23" s="197">
        <f>SUM(R22)</f>
        <v>0</v>
      </c>
      <c r="S23" s="20">
        <f>SUM(S22)</f>
        <v>0</v>
      </c>
      <c r="T23" s="198">
        <f>SUM(T22)</f>
        <v>0</v>
      </c>
    </row>
    <row r="24" spans="1:20">
      <c r="A24" s="121" t="s">
        <v>107</v>
      </c>
      <c r="B24" s="125"/>
      <c r="C24" s="119"/>
      <c r="D24" s="119"/>
      <c r="E24" s="119"/>
      <c r="F24" s="137"/>
      <c r="G24" s="119"/>
      <c r="H24" s="119"/>
      <c r="I24" s="119"/>
      <c r="J24" s="149"/>
      <c r="K24" s="119"/>
      <c r="L24" s="119"/>
      <c r="M24" s="119"/>
      <c r="N24" s="161"/>
      <c r="O24" s="119"/>
      <c r="P24" s="119"/>
      <c r="Q24" s="119"/>
      <c r="R24" s="193"/>
      <c r="S24" s="119"/>
      <c r="T24" s="194"/>
    </row>
    <row r="25" spans="1:20" ht="15.75" customHeight="1">
      <c r="A25" s="4" t="s">
        <v>86</v>
      </c>
      <c r="B25" s="126"/>
      <c r="C25" s="19">
        <f>'Materials &amp; Supplies'!D3</f>
        <v>10</v>
      </c>
      <c r="D25" s="19">
        <f>'Materials &amp; Supplies'!D6</f>
        <v>30</v>
      </c>
      <c r="E25" s="19">
        <f>SUM(C25:D25)</f>
        <v>40</v>
      </c>
      <c r="F25" s="138"/>
      <c r="G25" s="20">
        <f>'Materials &amp; Supplies'!E3</f>
        <v>0</v>
      </c>
      <c r="H25" s="20">
        <f>'Materials &amp; Supplies'!E6</f>
        <v>0</v>
      </c>
      <c r="I25" s="19">
        <f>SUM(G25:H25)</f>
        <v>0</v>
      </c>
      <c r="J25" s="150"/>
      <c r="K25" s="19">
        <f>'Materials &amp; Supplies'!F3</f>
        <v>0</v>
      </c>
      <c r="L25" s="19">
        <f>'Materials &amp; Supplies'!F6</f>
        <v>0</v>
      </c>
      <c r="M25" s="19">
        <f>SUM(K25:L25)</f>
        <v>0</v>
      </c>
      <c r="N25" s="162"/>
      <c r="O25" s="19">
        <f>'Materials &amp; Supplies'!G3</f>
        <v>0</v>
      </c>
      <c r="P25" s="19">
        <f>'Materials &amp; Supplies'!G6</f>
        <v>0</v>
      </c>
      <c r="Q25" s="19">
        <f>SUM(O25:P25)</f>
        <v>0</v>
      </c>
      <c r="R25" s="199">
        <f>C25+G25+K25+O25</f>
        <v>10</v>
      </c>
      <c r="S25" s="19">
        <f>D25+H25+L25+P25</f>
        <v>30</v>
      </c>
      <c r="T25" s="200">
        <f>SUM(R25:S25)</f>
        <v>40</v>
      </c>
    </row>
    <row r="26" spans="1:20" ht="15.75" customHeight="1">
      <c r="A26" s="17" t="s">
        <v>87</v>
      </c>
      <c r="B26" s="126"/>
      <c r="C26" s="20">
        <f>SUM(C25)</f>
        <v>10</v>
      </c>
      <c r="D26" s="20">
        <f t="shared" ref="D26:E26" si="36">SUM(D25)</f>
        <v>30</v>
      </c>
      <c r="E26" s="20">
        <f t="shared" si="36"/>
        <v>40</v>
      </c>
      <c r="F26" s="138"/>
      <c r="H26" s="20">
        <f t="shared" ref="H26:I26" si="37">SUM(H25)</f>
        <v>0</v>
      </c>
      <c r="I26" s="20">
        <f t="shared" si="37"/>
        <v>0</v>
      </c>
      <c r="J26" s="150"/>
      <c r="K26" s="20">
        <f>SUM(K25)</f>
        <v>0</v>
      </c>
      <c r="L26" s="20">
        <f t="shared" ref="L26:M26" si="38">SUM(L25)</f>
        <v>0</v>
      </c>
      <c r="M26" s="20">
        <f t="shared" si="38"/>
        <v>0</v>
      </c>
      <c r="N26" s="162"/>
      <c r="O26" s="20">
        <f>SUM(O25)</f>
        <v>0</v>
      </c>
      <c r="P26" s="20">
        <f t="shared" ref="P26:Q26" si="39">SUM(P25)</f>
        <v>0</v>
      </c>
      <c r="Q26" s="20">
        <f t="shared" si="39"/>
        <v>0</v>
      </c>
      <c r="R26" s="197">
        <f>SUM(R25)</f>
        <v>10</v>
      </c>
      <c r="S26" s="20">
        <f>SUM(S25)</f>
        <v>30</v>
      </c>
      <c r="T26" s="198">
        <f>SUM(T25)</f>
        <v>40</v>
      </c>
    </row>
    <row r="27" spans="1:20" ht="15.75" customHeight="1">
      <c r="A27" s="118" t="s">
        <v>108</v>
      </c>
      <c r="B27" s="125"/>
      <c r="C27" s="119"/>
      <c r="D27" s="119"/>
      <c r="E27" s="119"/>
      <c r="F27" s="137"/>
      <c r="G27" s="119"/>
      <c r="H27" s="119"/>
      <c r="I27" s="119"/>
      <c r="J27" s="149"/>
      <c r="K27" s="119"/>
      <c r="L27" s="119"/>
      <c r="M27" s="119"/>
      <c r="N27" s="161"/>
      <c r="O27" s="119"/>
      <c r="P27" s="119"/>
      <c r="Q27" s="119"/>
      <c r="R27" s="193"/>
      <c r="S27" s="119"/>
      <c r="T27" s="194"/>
    </row>
    <row r="28" spans="1:20" ht="15.75" customHeight="1">
      <c r="A28" s="4" t="s">
        <v>96</v>
      </c>
      <c r="B28" s="126"/>
      <c r="C28" s="19">
        <f>Services!D3</f>
        <v>15</v>
      </c>
      <c r="D28" s="19">
        <f>Services!D6</f>
        <v>20</v>
      </c>
      <c r="E28" s="19">
        <f>SUM(C28:D28)</f>
        <v>35</v>
      </c>
      <c r="F28" s="138"/>
      <c r="G28" s="19">
        <f>Services!E3</f>
        <v>0</v>
      </c>
      <c r="H28" s="19">
        <f>Services!E6</f>
        <v>0</v>
      </c>
      <c r="I28" s="19">
        <f>SUM(G28:H28)</f>
        <v>0</v>
      </c>
      <c r="J28" s="150"/>
      <c r="K28" s="19">
        <f>Services!F3</f>
        <v>0</v>
      </c>
      <c r="L28" s="19">
        <f>Services!F6</f>
        <v>0</v>
      </c>
      <c r="M28" s="19">
        <f>SUM(K28:L28)</f>
        <v>0</v>
      </c>
      <c r="N28" s="162"/>
      <c r="O28" s="19">
        <f>Services!G3</f>
        <v>0</v>
      </c>
      <c r="P28" s="19">
        <f>Services!G6</f>
        <v>0</v>
      </c>
      <c r="Q28" s="19">
        <f>SUM(O28:P28)</f>
        <v>0</v>
      </c>
      <c r="R28" s="199">
        <f>C28+G28+K28+O28</f>
        <v>15</v>
      </c>
      <c r="S28" s="19">
        <f>D28+H28+L28+P28</f>
        <v>20</v>
      </c>
      <c r="T28" s="200">
        <f>SUM(R28:S28)</f>
        <v>35</v>
      </c>
    </row>
    <row r="29" spans="1:20" ht="15.75" customHeight="1">
      <c r="A29" s="17" t="s">
        <v>88</v>
      </c>
      <c r="B29" s="126"/>
      <c r="C29" s="20">
        <f>SUM(C28)</f>
        <v>15</v>
      </c>
      <c r="D29" s="20">
        <f t="shared" ref="D29:E29" si="40">SUM(D28)</f>
        <v>20</v>
      </c>
      <c r="E29" s="20">
        <f t="shared" si="40"/>
        <v>35</v>
      </c>
      <c r="F29" s="138"/>
      <c r="G29" s="20">
        <f>SUM(G28)</f>
        <v>0</v>
      </c>
      <c r="H29" s="20">
        <f t="shared" ref="H29:I29" si="41">SUM(H28)</f>
        <v>0</v>
      </c>
      <c r="I29" s="20">
        <f t="shared" si="41"/>
        <v>0</v>
      </c>
      <c r="J29" s="150"/>
      <c r="K29" s="20">
        <f>SUM(K28)</f>
        <v>0</v>
      </c>
      <c r="L29" s="20">
        <f t="shared" ref="L29:M29" si="42">SUM(L28)</f>
        <v>0</v>
      </c>
      <c r="M29" s="20">
        <f t="shared" si="42"/>
        <v>0</v>
      </c>
      <c r="N29" s="162"/>
      <c r="O29" s="20">
        <f>SUM(O28)</f>
        <v>0</v>
      </c>
      <c r="P29" s="20">
        <f t="shared" ref="P29:Q29" si="43">SUM(P28)</f>
        <v>0</v>
      </c>
      <c r="Q29" s="20">
        <f t="shared" si="43"/>
        <v>0</v>
      </c>
      <c r="R29" s="197">
        <f>SUM(R28)</f>
        <v>15</v>
      </c>
      <c r="S29" s="20">
        <f>SUM(S28)</f>
        <v>20</v>
      </c>
      <c r="T29" s="198">
        <f>SUM(T28)</f>
        <v>35</v>
      </c>
    </row>
    <row r="30" spans="1:20" ht="15.75" customHeight="1">
      <c r="A30" s="118" t="s">
        <v>89</v>
      </c>
      <c r="B30" s="125"/>
      <c r="C30" s="119"/>
      <c r="D30" s="119"/>
      <c r="E30" s="119"/>
      <c r="F30" s="137"/>
      <c r="G30" s="119"/>
      <c r="H30" s="119"/>
      <c r="I30" s="119"/>
      <c r="J30" s="149"/>
      <c r="K30" s="119"/>
      <c r="L30" s="119"/>
      <c r="M30" s="119"/>
      <c r="N30" s="161"/>
      <c r="O30" s="119"/>
      <c r="P30" s="119"/>
      <c r="Q30" s="119"/>
      <c r="R30" s="193"/>
      <c r="S30" s="119"/>
      <c r="T30" s="194"/>
    </row>
    <row r="31" spans="1:20" ht="15.75" customHeight="1">
      <c r="A31" s="4" t="s">
        <v>103</v>
      </c>
      <c r="B31" s="126"/>
      <c r="C31" s="19">
        <f>'Travel Details'!D4</f>
        <v>200</v>
      </c>
      <c r="D31" s="19">
        <f>'Travel Details'!D8</f>
        <v>0</v>
      </c>
      <c r="E31" s="19">
        <f>SUM(C31:D31)</f>
        <v>200</v>
      </c>
      <c r="F31" s="138"/>
      <c r="G31" s="19">
        <f>'Travel Details'!E4</f>
        <v>0</v>
      </c>
      <c r="H31" s="19">
        <f>'Travel Details'!E8</f>
        <v>0</v>
      </c>
      <c r="I31" s="19">
        <f>SUM(G31:H31)</f>
        <v>0</v>
      </c>
      <c r="J31" s="150"/>
      <c r="K31" s="19">
        <f>'Travel Details'!F4</f>
        <v>0</v>
      </c>
      <c r="L31" s="19">
        <f>'Travel Details'!F8</f>
        <v>0</v>
      </c>
      <c r="M31" s="19">
        <f>SUM(K31:L31)</f>
        <v>0</v>
      </c>
      <c r="N31" s="162"/>
      <c r="O31" s="19">
        <f>'Travel Details'!G4</f>
        <v>0</v>
      </c>
      <c r="P31" s="19">
        <f>'Travel Details'!G8</f>
        <v>0</v>
      </c>
      <c r="Q31" s="19">
        <f>SUM(O31:P31)</f>
        <v>0</v>
      </c>
      <c r="R31" s="199">
        <f>C31+G31+K31+O31</f>
        <v>200</v>
      </c>
      <c r="S31" s="19">
        <f>D31+H31+L31+P31</f>
        <v>0</v>
      </c>
      <c r="T31" s="200">
        <f>SUM(R31:S31)</f>
        <v>200</v>
      </c>
    </row>
    <row r="32" spans="1:20" ht="15.75" customHeight="1">
      <c r="A32" s="17" t="s">
        <v>90</v>
      </c>
      <c r="B32" s="126"/>
      <c r="C32" s="20">
        <f>SUM(C31)</f>
        <v>200</v>
      </c>
      <c r="D32" s="20">
        <f t="shared" ref="D32:E32" si="44">SUM(D31)</f>
        <v>0</v>
      </c>
      <c r="E32" s="20">
        <f t="shared" si="44"/>
        <v>200</v>
      </c>
      <c r="F32" s="138"/>
      <c r="G32" s="20">
        <f>SUM(G31)</f>
        <v>0</v>
      </c>
      <c r="H32" s="20">
        <f t="shared" ref="H32:I32" si="45">SUM(H31)</f>
        <v>0</v>
      </c>
      <c r="I32" s="20">
        <f t="shared" si="45"/>
        <v>0</v>
      </c>
      <c r="J32" s="150"/>
      <c r="K32" s="20">
        <f>SUM(K31)</f>
        <v>0</v>
      </c>
      <c r="L32" s="20">
        <f t="shared" ref="L32:M32" si="46">SUM(L31)</f>
        <v>0</v>
      </c>
      <c r="M32" s="20">
        <f t="shared" si="46"/>
        <v>0</v>
      </c>
      <c r="N32" s="162"/>
      <c r="O32" s="20">
        <f>SUM(O31)</f>
        <v>0</v>
      </c>
      <c r="P32" s="20">
        <f t="shared" ref="P32:Q32" si="47">SUM(P31)</f>
        <v>0</v>
      </c>
      <c r="Q32" s="20">
        <f t="shared" si="47"/>
        <v>0</v>
      </c>
      <c r="R32" s="197">
        <f>SUM(R31)</f>
        <v>200</v>
      </c>
      <c r="S32" s="20">
        <f>SUM(S31)</f>
        <v>0</v>
      </c>
      <c r="T32" s="198">
        <f>SUM(T31)</f>
        <v>200</v>
      </c>
    </row>
    <row r="33" spans="1:20">
      <c r="A33" s="121" t="s">
        <v>93</v>
      </c>
      <c r="B33" s="129"/>
      <c r="C33" s="119"/>
      <c r="D33" s="119"/>
      <c r="E33" s="119"/>
      <c r="F33" s="141"/>
      <c r="G33" s="119"/>
      <c r="H33" s="119"/>
      <c r="I33" s="119"/>
      <c r="J33" s="153"/>
      <c r="K33" s="119"/>
      <c r="L33" s="119"/>
      <c r="M33" s="119"/>
      <c r="N33" s="165"/>
      <c r="O33" s="119"/>
      <c r="P33" s="119"/>
      <c r="Q33" s="119"/>
      <c r="R33" s="193"/>
      <c r="S33" s="119"/>
      <c r="T33" s="194"/>
    </row>
    <row r="34" spans="1:20" ht="15.75" customHeight="1">
      <c r="A34" s="6" t="s">
        <v>104</v>
      </c>
      <c r="B34" s="130"/>
      <c r="C34" s="18">
        <f>'Travel Details'!D5</f>
        <v>0</v>
      </c>
      <c r="D34" s="18">
        <f>'Travel Details'!D9</f>
        <v>0</v>
      </c>
      <c r="E34" s="18">
        <f>SUM(C34:D34)</f>
        <v>0</v>
      </c>
      <c r="F34" s="142"/>
      <c r="G34" s="18">
        <f>'Travel Details'!E5</f>
        <v>0</v>
      </c>
      <c r="H34" s="18">
        <f>'Travel Details'!E9</f>
        <v>0</v>
      </c>
      <c r="I34" s="18">
        <f>SUM(G34:H34)</f>
        <v>0</v>
      </c>
      <c r="J34" s="154"/>
      <c r="K34" s="18">
        <f>'Travel Details'!F5</f>
        <v>0</v>
      </c>
      <c r="L34" s="18">
        <f>'Travel Details'!F9</f>
        <v>0</v>
      </c>
      <c r="M34" s="18">
        <f>SUM(K34:L34)</f>
        <v>0</v>
      </c>
      <c r="N34" s="166"/>
      <c r="O34" s="18">
        <f>'Travel Details'!G5</f>
        <v>0</v>
      </c>
      <c r="P34" s="18">
        <f>'Travel Details'!G9</f>
        <v>0</v>
      </c>
      <c r="Q34" s="18">
        <f>SUM(O34:P34)</f>
        <v>0</v>
      </c>
      <c r="R34" s="195">
        <f>C34+G34+K34+O34</f>
        <v>0</v>
      </c>
      <c r="S34" s="18">
        <f>D34+H34+L34+P34</f>
        <v>0</v>
      </c>
      <c r="T34" s="196">
        <f>SUM(R34:S34)</f>
        <v>0</v>
      </c>
    </row>
    <row r="35" spans="1:20" ht="15.75" customHeight="1">
      <c r="A35" s="6" t="s">
        <v>6</v>
      </c>
      <c r="B35" s="130"/>
      <c r="C35" s="18">
        <v>0</v>
      </c>
      <c r="D35" s="18">
        <v>0</v>
      </c>
      <c r="E35" s="18">
        <f t="shared" ref="E35:E36" si="48">SUM(C35:D35)</f>
        <v>0</v>
      </c>
      <c r="F35" s="142"/>
      <c r="G35" s="18">
        <v>0</v>
      </c>
      <c r="H35" s="18">
        <v>0</v>
      </c>
      <c r="I35" s="18">
        <f t="shared" ref="I35:I37" si="49">SUM(G35:H35)</f>
        <v>0</v>
      </c>
      <c r="J35" s="154"/>
      <c r="K35" s="18">
        <v>0</v>
      </c>
      <c r="L35" s="18">
        <v>0</v>
      </c>
      <c r="M35" s="18">
        <f t="shared" ref="M35:M36" si="50">SUM(K35:L35)</f>
        <v>0</v>
      </c>
      <c r="N35" s="166"/>
      <c r="O35" s="18">
        <v>0</v>
      </c>
      <c r="P35" s="18">
        <v>0</v>
      </c>
      <c r="Q35" s="18">
        <f t="shared" ref="Q35:Q36" si="51">SUM(O35:P35)</f>
        <v>0</v>
      </c>
      <c r="R35" s="195">
        <f t="shared" ref="R35:S36" si="52">C35+G35+K35+O35</f>
        <v>0</v>
      </c>
      <c r="S35" s="18">
        <f t="shared" si="52"/>
        <v>0</v>
      </c>
      <c r="T35" s="196">
        <f t="shared" ref="T35:T36" si="53">SUM(R35:S35)</f>
        <v>0</v>
      </c>
    </row>
    <row r="36" spans="1:20" ht="15.75" customHeight="1">
      <c r="A36" s="6" t="s">
        <v>91</v>
      </c>
      <c r="B36" s="130"/>
      <c r="C36" s="18">
        <v>0</v>
      </c>
      <c r="D36" s="18">
        <v>0</v>
      </c>
      <c r="E36" s="18">
        <f t="shared" si="48"/>
        <v>0</v>
      </c>
      <c r="F36" s="138"/>
      <c r="G36" s="19">
        <v>0</v>
      </c>
      <c r="H36" s="19">
        <v>0</v>
      </c>
      <c r="I36" s="18">
        <f t="shared" si="49"/>
        <v>0</v>
      </c>
      <c r="J36" s="150"/>
      <c r="K36" s="19">
        <v>0</v>
      </c>
      <c r="L36" s="19">
        <v>0</v>
      </c>
      <c r="M36" s="18">
        <f t="shared" si="50"/>
        <v>0</v>
      </c>
      <c r="N36" s="162"/>
      <c r="O36" s="19">
        <v>0</v>
      </c>
      <c r="P36" s="19">
        <v>0</v>
      </c>
      <c r="Q36" s="18">
        <f t="shared" si="51"/>
        <v>0</v>
      </c>
      <c r="R36" s="195">
        <f t="shared" si="52"/>
        <v>0</v>
      </c>
      <c r="S36" s="18">
        <f t="shared" si="52"/>
        <v>0</v>
      </c>
      <c r="T36" s="196">
        <f t="shared" si="53"/>
        <v>0</v>
      </c>
    </row>
    <row r="37" spans="1:20" ht="15.75" customHeight="1">
      <c r="A37" s="17" t="s">
        <v>92</v>
      </c>
      <c r="B37" s="126"/>
      <c r="C37" s="20">
        <f>SUM(C34:C36)</f>
        <v>0</v>
      </c>
      <c r="D37" s="20">
        <f t="shared" ref="D37" si="54">SUM(D34:D36)</f>
        <v>0</v>
      </c>
      <c r="E37" s="20">
        <f>SUM(E34:E36)</f>
        <v>0</v>
      </c>
      <c r="F37" s="138"/>
      <c r="G37" s="20">
        <f>SUM(G34:G36)</f>
        <v>0</v>
      </c>
      <c r="H37" s="20">
        <f t="shared" ref="H37" si="55">SUM(H34:H36)</f>
        <v>0</v>
      </c>
      <c r="I37" s="18">
        <f t="shared" si="49"/>
        <v>0</v>
      </c>
      <c r="J37" s="150"/>
      <c r="K37" s="20">
        <f>SUM(K34:K36)</f>
        <v>0</v>
      </c>
      <c r="L37" s="20">
        <f t="shared" ref="L37" si="56">SUM(L34:L36)</f>
        <v>0</v>
      </c>
      <c r="M37" s="18">
        <f>SUM(M34:M36)</f>
        <v>0</v>
      </c>
      <c r="N37" s="162"/>
      <c r="O37" s="20">
        <f>SUM(O34:O36)</f>
        <v>0</v>
      </c>
      <c r="P37" s="20">
        <f t="shared" ref="P37:Q37" si="57">SUM(P34:P36)</f>
        <v>0</v>
      </c>
      <c r="Q37" s="20">
        <f t="shared" si="57"/>
        <v>0</v>
      </c>
      <c r="R37" s="197">
        <f>SUM(R34:R36)</f>
        <v>0</v>
      </c>
      <c r="S37" s="20">
        <f>SUM(S34:S36)</f>
        <v>0</v>
      </c>
      <c r="T37" s="198">
        <f>SUM(T34:T36)</f>
        <v>0</v>
      </c>
    </row>
    <row r="38" spans="1:20">
      <c r="A38" s="122" t="s">
        <v>7</v>
      </c>
      <c r="B38" s="131"/>
      <c r="C38" s="119">
        <f>C13+C20+C23+C26+C29+C32+C37</f>
        <v>225</v>
      </c>
      <c r="D38" s="119">
        <f t="shared" ref="D38:E38" si="58">D13+D20+D23+D26+D29+D32+D37</f>
        <v>50</v>
      </c>
      <c r="E38" s="119">
        <f t="shared" si="58"/>
        <v>275</v>
      </c>
      <c r="F38" s="143"/>
      <c r="G38" s="119">
        <f>G13+G20+G23+G25+G29+G32+G37</f>
        <v>0</v>
      </c>
      <c r="H38" s="119">
        <f t="shared" ref="H38:I38" si="59">H13+H20+H23+H26+H29+H32+H37</f>
        <v>0</v>
      </c>
      <c r="I38" s="119">
        <f t="shared" si="59"/>
        <v>0</v>
      </c>
      <c r="J38" s="155"/>
      <c r="K38" s="119">
        <f>K13+K20+K23+K26+K29+K32+K37</f>
        <v>0</v>
      </c>
      <c r="L38" s="119">
        <f t="shared" ref="L38:M38" si="60">L13+L20+L23+L26+L29+L32+L37</f>
        <v>0</v>
      </c>
      <c r="M38" s="119">
        <f t="shared" si="60"/>
        <v>0</v>
      </c>
      <c r="N38" s="167"/>
      <c r="O38" s="119">
        <f>O13+O20+O23+O26+O29+O32+O37</f>
        <v>0</v>
      </c>
      <c r="P38" s="119">
        <f t="shared" ref="P38:Q38" si="61">P13+P20+P23+P26+P29+P32+P37</f>
        <v>0</v>
      </c>
      <c r="Q38" s="119">
        <f t="shared" si="61"/>
        <v>0</v>
      </c>
      <c r="R38" s="193">
        <f>R13+R20+R23+R26+R29+R32+R37</f>
        <v>225</v>
      </c>
      <c r="S38" s="119">
        <f>S13+S20+S23+S26+S29+S32+S37</f>
        <v>50</v>
      </c>
      <c r="T38" s="194">
        <f>T13+T20+T23+T26+T29+T32+T37</f>
        <v>275</v>
      </c>
    </row>
    <row r="39" spans="1:20">
      <c r="A39" s="7" t="s">
        <v>13</v>
      </c>
      <c r="B39" s="132"/>
      <c r="C39" s="20">
        <f>C37</f>
        <v>0</v>
      </c>
      <c r="D39" s="20">
        <f t="shared" ref="D39:E39" si="62">D37</f>
        <v>0</v>
      </c>
      <c r="E39" s="20">
        <f t="shared" si="62"/>
        <v>0</v>
      </c>
      <c r="F39" s="144"/>
      <c r="G39" s="20">
        <f>G37</f>
        <v>0</v>
      </c>
      <c r="H39" s="20">
        <f t="shared" ref="H39:I39" si="63">H37</f>
        <v>0</v>
      </c>
      <c r="I39" s="20">
        <f t="shared" si="63"/>
        <v>0</v>
      </c>
      <c r="J39" s="156"/>
      <c r="K39" s="20">
        <f>K37</f>
        <v>0</v>
      </c>
      <c r="L39" s="20">
        <f>L33</f>
        <v>0</v>
      </c>
      <c r="M39" s="20"/>
      <c r="N39" s="168"/>
      <c r="O39" s="20">
        <f>O37</f>
        <v>0</v>
      </c>
      <c r="P39" s="20">
        <f t="shared" ref="P39:Q39" si="64">P37</f>
        <v>0</v>
      </c>
      <c r="Q39" s="20">
        <f t="shared" si="64"/>
        <v>0</v>
      </c>
      <c r="R39" s="197">
        <f>R37</f>
        <v>0</v>
      </c>
      <c r="S39" s="20">
        <f>S37</f>
        <v>0</v>
      </c>
      <c r="T39" s="198">
        <f>T37</f>
        <v>0</v>
      </c>
    </row>
    <row r="40" spans="1:20">
      <c r="A40" s="122" t="s">
        <v>8</v>
      </c>
      <c r="B40" s="131"/>
      <c r="C40" s="119">
        <f>C38-C39</f>
        <v>225</v>
      </c>
      <c r="D40" s="119">
        <f t="shared" ref="D40:E40" si="65">D38-D39</f>
        <v>50</v>
      </c>
      <c r="E40" s="119">
        <f t="shared" si="65"/>
        <v>275</v>
      </c>
      <c r="F40" s="143"/>
      <c r="G40" s="119">
        <f>G38-G39</f>
        <v>0</v>
      </c>
      <c r="H40" s="119">
        <f t="shared" ref="H40:I40" si="66">H38-H39</f>
        <v>0</v>
      </c>
      <c r="I40" s="119">
        <f t="shared" si="66"/>
        <v>0</v>
      </c>
      <c r="J40" s="155"/>
      <c r="K40" s="119">
        <f>K38-K39</f>
        <v>0</v>
      </c>
      <c r="L40" s="119">
        <f t="shared" ref="L40:M40" si="67">L38-L39</f>
        <v>0</v>
      </c>
      <c r="M40" s="119">
        <f t="shared" si="67"/>
        <v>0</v>
      </c>
      <c r="N40" s="167"/>
      <c r="O40" s="119">
        <f>O38-O39</f>
        <v>0</v>
      </c>
      <c r="P40" s="119">
        <f t="shared" ref="P40:Q40" si="68">P38-P39</f>
        <v>0</v>
      </c>
      <c r="Q40" s="119">
        <f t="shared" si="68"/>
        <v>0</v>
      </c>
      <c r="R40" s="193">
        <f>R38-R39</f>
        <v>225</v>
      </c>
      <c r="S40" s="119">
        <f>S38-S39</f>
        <v>50</v>
      </c>
      <c r="T40" s="194">
        <f>T38-T39</f>
        <v>275</v>
      </c>
    </row>
    <row r="41" spans="1:20">
      <c r="A41" s="1"/>
      <c r="B41" s="133"/>
      <c r="C41" s="18"/>
      <c r="D41" s="18"/>
      <c r="E41" s="18"/>
      <c r="F41" s="145"/>
      <c r="G41" s="18"/>
      <c r="H41" s="18"/>
      <c r="I41" s="18"/>
      <c r="J41" s="157"/>
      <c r="K41" s="18"/>
      <c r="L41" s="18"/>
      <c r="M41" s="18"/>
      <c r="N41" s="169"/>
      <c r="O41" s="18"/>
      <c r="P41" s="18"/>
      <c r="Q41" s="18"/>
      <c r="R41" s="195"/>
      <c r="S41" s="18"/>
      <c r="T41" s="196"/>
    </row>
    <row r="42" spans="1:20">
      <c r="A42" s="122" t="s">
        <v>94</v>
      </c>
      <c r="B42" s="204">
        <v>0.5</v>
      </c>
      <c r="C42" s="119">
        <f>C40*$B$42</f>
        <v>112.5</v>
      </c>
      <c r="D42" s="119">
        <f>D40*$B$42</f>
        <v>25</v>
      </c>
      <c r="E42" s="119">
        <f>E40*$B$42</f>
        <v>137.5</v>
      </c>
      <c r="F42" s="205">
        <v>0.5</v>
      </c>
      <c r="G42" s="119">
        <f>G40*$F$42</f>
        <v>0</v>
      </c>
      <c r="H42" s="119">
        <f>H40*$F$42</f>
        <v>0</v>
      </c>
      <c r="I42" s="119">
        <f>I40*$F$42</f>
        <v>0</v>
      </c>
      <c r="J42" s="206">
        <v>0.5</v>
      </c>
      <c r="K42" s="119">
        <f>K40*$J$42</f>
        <v>0</v>
      </c>
      <c r="L42" s="119">
        <f>L40*$J$42</f>
        <v>0</v>
      </c>
      <c r="M42" s="119">
        <f>M40*$J$42</f>
        <v>0</v>
      </c>
      <c r="N42" s="207">
        <v>0.5</v>
      </c>
      <c r="O42" s="119">
        <f>O40*$N$42</f>
        <v>0</v>
      </c>
      <c r="P42" s="119">
        <f>P40*$N$42</f>
        <v>0</v>
      </c>
      <c r="Q42" s="119">
        <f>Q40*$N$42</f>
        <v>0</v>
      </c>
      <c r="R42" s="193">
        <f>C42+G42+K42+O42</f>
        <v>112.5</v>
      </c>
      <c r="S42" s="119">
        <f>D42+H42+L42+P42</f>
        <v>25</v>
      </c>
      <c r="T42" s="194">
        <f>E42+I42+M42+Q42</f>
        <v>137.5</v>
      </c>
    </row>
    <row r="43" spans="1:20" ht="63">
      <c r="A43" s="190" t="s">
        <v>109</v>
      </c>
      <c r="B43" s="133"/>
      <c r="C43" s="18"/>
      <c r="D43" s="18"/>
      <c r="E43" s="18"/>
      <c r="F43" s="145"/>
      <c r="G43" s="18"/>
      <c r="H43" s="18"/>
      <c r="I43" s="18"/>
      <c r="J43" s="157"/>
      <c r="K43" s="18"/>
      <c r="L43" s="18"/>
      <c r="M43" s="18"/>
      <c r="N43" s="169"/>
      <c r="O43" s="18"/>
      <c r="P43" s="18"/>
      <c r="Q43" s="18"/>
      <c r="R43" s="195"/>
      <c r="S43" s="18"/>
      <c r="T43" s="196"/>
    </row>
    <row r="44" spans="1:20" ht="16.149999999999999" thickBot="1">
      <c r="A44" s="123" t="s">
        <v>9</v>
      </c>
      <c r="B44" s="134"/>
      <c r="C44" s="135">
        <f>C38+C42</f>
        <v>337.5</v>
      </c>
      <c r="D44" s="135">
        <f>D38+D42</f>
        <v>75</v>
      </c>
      <c r="E44" s="135">
        <f>E38+E42</f>
        <v>412.5</v>
      </c>
      <c r="F44" s="146"/>
      <c r="G44" s="147">
        <f>G38+G42</f>
        <v>0</v>
      </c>
      <c r="H44" s="147">
        <f>H38+H42</f>
        <v>0</v>
      </c>
      <c r="I44" s="147">
        <f>I38+I42</f>
        <v>0</v>
      </c>
      <c r="J44" s="158"/>
      <c r="K44" s="159">
        <f>K38+K42</f>
        <v>0</v>
      </c>
      <c r="L44" s="159">
        <f>L38+L42</f>
        <v>0</v>
      </c>
      <c r="M44" s="159">
        <f>M38+M42</f>
        <v>0</v>
      </c>
      <c r="N44" s="170"/>
      <c r="O44" s="171">
        <f t="shared" ref="O44:T44" si="69">O38+O42</f>
        <v>0</v>
      </c>
      <c r="P44" s="171">
        <f t="shared" si="69"/>
        <v>0</v>
      </c>
      <c r="Q44" s="171">
        <f t="shared" si="69"/>
        <v>0</v>
      </c>
      <c r="R44" s="201">
        <f t="shared" si="69"/>
        <v>337.5</v>
      </c>
      <c r="S44" s="202">
        <f t="shared" si="69"/>
        <v>75</v>
      </c>
      <c r="T44" s="203">
        <f t="shared" si="69"/>
        <v>412.5</v>
      </c>
    </row>
    <row r="45" spans="1:20" ht="16.149999999999999" thickTop="1">
      <c r="A45" s="1"/>
      <c r="C45" s="8"/>
      <c r="D45" s="8"/>
      <c r="E45" s="8"/>
      <c r="G45" s="8"/>
      <c r="H45" s="8"/>
      <c r="I45" s="8"/>
      <c r="K45" s="8"/>
      <c r="L45" s="8"/>
      <c r="M45" s="8"/>
      <c r="O45" s="8"/>
      <c r="P45" s="8"/>
      <c r="Q45" s="8"/>
      <c r="R45" s="8"/>
      <c r="S45" s="8"/>
      <c r="T45" s="8"/>
    </row>
    <row r="46" spans="1:20">
      <c r="A46" s="9"/>
      <c r="B46" s="9"/>
      <c r="C46" s="10"/>
      <c r="D46" s="10"/>
      <c r="E46" s="10"/>
      <c r="F46" s="9"/>
      <c r="G46" s="10"/>
      <c r="H46" s="10"/>
      <c r="I46" s="10"/>
      <c r="J46" s="9"/>
      <c r="K46" s="10"/>
      <c r="L46" s="10"/>
      <c r="M46" s="10"/>
      <c r="N46" s="9"/>
      <c r="O46" s="10"/>
      <c r="P46" s="10"/>
      <c r="Q46" s="10"/>
      <c r="R46" s="10"/>
      <c r="S46" s="10"/>
      <c r="T46" s="10"/>
    </row>
    <row r="47" spans="1:20">
      <c r="A47" s="5"/>
      <c r="B47" s="5"/>
      <c r="C47" s="10"/>
      <c r="D47" s="10"/>
      <c r="E47" s="10"/>
      <c r="F47" s="5"/>
      <c r="G47" s="10"/>
      <c r="H47" s="10"/>
      <c r="I47" s="10"/>
      <c r="J47" s="5"/>
      <c r="K47" s="10"/>
      <c r="L47" s="10"/>
      <c r="M47" s="10"/>
      <c r="N47" s="5"/>
      <c r="O47" s="10"/>
      <c r="P47" s="10"/>
      <c r="Q47" s="10"/>
      <c r="R47" s="10"/>
      <c r="S47" s="10"/>
      <c r="T47" s="10"/>
    </row>
    <row r="48" spans="1:20">
      <c r="A48" s="5"/>
      <c r="B48" s="5"/>
      <c r="C48" s="11"/>
      <c r="D48" s="11"/>
      <c r="E48" s="11"/>
      <c r="F48" s="5"/>
      <c r="G48" s="11"/>
      <c r="H48" s="11"/>
      <c r="I48" s="11"/>
      <c r="J48" s="5"/>
      <c r="K48" s="11"/>
      <c r="L48" s="11"/>
      <c r="M48" s="11"/>
      <c r="N48" s="5"/>
      <c r="O48" s="11"/>
      <c r="P48" s="11"/>
      <c r="Q48" s="11"/>
      <c r="R48" s="11"/>
      <c r="S48" s="11"/>
      <c r="T48" s="11"/>
    </row>
    <row r="49" spans="1:20">
      <c r="A49" s="5"/>
      <c r="B49" s="5"/>
      <c r="F49" s="5"/>
      <c r="J49" s="5"/>
      <c r="N49" s="5"/>
    </row>
    <row r="50" spans="1:20">
      <c r="A50" s="1"/>
      <c r="C50" s="3" t="s">
        <v>3</v>
      </c>
      <c r="D50" s="3" t="s">
        <v>3</v>
      </c>
      <c r="G50" s="3" t="s">
        <v>3</v>
      </c>
      <c r="H50" s="3" t="s">
        <v>3</v>
      </c>
      <c r="K50" s="3" t="s">
        <v>3</v>
      </c>
      <c r="L50" s="3" t="s">
        <v>3</v>
      </c>
      <c r="O50" s="3" t="s">
        <v>3</v>
      </c>
      <c r="P50" s="3" t="s">
        <v>3</v>
      </c>
      <c r="R50" s="3" t="s">
        <v>3</v>
      </c>
      <c r="S50" s="3" t="s">
        <v>3</v>
      </c>
    </row>
    <row r="51" spans="1:20">
      <c r="A51" s="1"/>
    </row>
    <row r="52" spans="1:20">
      <c r="A52" s="1"/>
    </row>
    <row r="53" spans="1:20">
      <c r="A53" s="5"/>
      <c r="B53" s="5"/>
      <c r="F53" s="5"/>
      <c r="J53" s="5"/>
      <c r="N53" s="5"/>
    </row>
    <row r="54" spans="1:20">
      <c r="A54" s="1"/>
      <c r="D54" s="12"/>
      <c r="E54" s="12"/>
      <c r="H54" s="12"/>
      <c r="I54" s="12"/>
      <c r="L54" s="12"/>
      <c r="M54" s="12"/>
      <c r="P54" s="12"/>
      <c r="Q54" s="12"/>
      <c r="S54" s="12"/>
      <c r="T54" s="12"/>
    </row>
    <row r="55" spans="1:20">
      <c r="A55" s="1"/>
      <c r="D55" s="12"/>
      <c r="E55" s="12"/>
      <c r="H55" s="12"/>
      <c r="I55" s="12"/>
      <c r="L55" s="12"/>
      <c r="M55" s="12"/>
      <c r="P55" s="12"/>
      <c r="Q55" s="12"/>
      <c r="S55" s="12"/>
      <c r="T55" s="12"/>
    </row>
    <row r="56" spans="1:20">
      <c r="A56" s="1"/>
      <c r="D56" s="12"/>
      <c r="E56" s="12"/>
      <c r="H56" s="12"/>
      <c r="I56" s="12"/>
      <c r="L56" s="12"/>
      <c r="M56" s="12"/>
      <c r="P56" s="12"/>
      <c r="Q56" s="12"/>
      <c r="S56" s="12"/>
      <c r="T56" s="12"/>
    </row>
    <row r="57" spans="1:20">
      <c r="A57" s="1"/>
      <c r="D57" s="12"/>
      <c r="E57" s="12"/>
      <c r="H57" s="12"/>
      <c r="I57" s="12"/>
      <c r="L57" s="12"/>
      <c r="M57" s="12"/>
      <c r="P57" s="12"/>
      <c r="Q57" s="12"/>
      <c r="S57" s="12"/>
      <c r="T57" s="12"/>
    </row>
    <row r="58" spans="1:20">
      <c r="A58" s="1"/>
      <c r="D58" s="12"/>
      <c r="E58" s="12"/>
      <c r="H58" s="12"/>
      <c r="I58" s="12"/>
      <c r="L58" s="12"/>
      <c r="M58" s="12"/>
      <c r="P58" s="12"/>
      <c r="Q58" s="12"/>
      <c r="S58" s="12"/>
      <c r="T58" s="12"/>
    </row>
    <row r="59" spans="1:20">
      <c r="A59" s="1"/>
    </row>
    <row r="60" spans="1:20">
      <c r="A60" s="1"/>
    </row>
    <row r="61" spans="1:20">
      <c r="A61" s="1"/>
    </row>
    <row r="62" spans="1:20">
      <c r="A62" s="1"/>
    </row>
    <row r="64" spans="1:20">
      <c r="A64" s="1"/>
    </row>
    <row r="65" spans="1:1">
      <c r="A65" s="1"/>
    </row>
  </sheetData>
  <mergeCells count="9">
    <mergeCell ref="B1:O1"/>
    <mergeCell ref="B2:S2"/>
    <mergeCell ref="B3:S3"/>
    <mergeCell ref="B4:S4"/>
    <mergeCell ref="B5:E5"/>
    <mergeCell ref="F5:I5"/>
    <mergeCell ref="J5:M5"/>
    <mergeCell ref="N5:Q5"/>
    <mergeCell ref="R5:T5"/>
  </mergeCells>
  <pageMargins left="0.2" right="0.2" top="0.25" bottom="0.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EC76-E122-46A5-BDDA-A13D8BE6F01B}">
  <sheetPr codeName="Sheet7"/>
  <dimension ref="B1:O941"/>
  <sheetViews>
    <sheetView zoomScale="80" zoomScaleNormal="80" workbookViewId="0">
      <selection activeCell="F16" sqref="F16"/>
    </sheetView>
  </sheetViews>
  <sheetFormatPr defaultColWidth="11.21875" defaultRowHeight="15.75" customHeight="1"/>
  <cols>
    <col min="1" max="1" width="1.6640625" style="21" customWidth="1"/>
    <col min="2" max="2" width="29.109375" style="21" bestFit="1" customWidth="1"/>
    <col min="3" max="3" width="41.109375" style="21" customWidth="1"/>
    <col min="4" max="4" width="8.44140625" style="21" customWidth="1"/>
    <col min="5" max="5" width="9" style="21" customWidth="1"/>
    <col min="6" max="6" width="10" style="21" customWidth="1"/>
    <col min="7" max="7" width="10.88671875" style="21" customWidth="1"/>
    <col min="8" max="8" width="16.21875" style="21" customWidth="1"/>
    <col min="9" max="9" width="48.5546875" style="21" customWidth="1"/>
    <col min="10" max="10" width="15.5546875" style="21" customWidth="1"/>
    <col min="11" max="11" width="8.21875" style="21" customWidth="1"/>
    <col min="12" max="12" width="8.44140625" style="21" customWidth="1"/>
    <col min="13" max="13" width="33.6640625" style="21" customWidth="1"/>
    <col min="14" max="14" width="24.6640625" style="21" customWidth="1"/>
    <col min="15" max="15" width="25.109375" style="21" customWidth="1"/>
    <col min="16" max="16384" width="11.21875" style="21"/>
  </cols>
  <sheetData>
    <row r="1" spans="2:15" ht="16.149999999999999" thickBot="1">
      <c r="H1" s="222" t="s">
        <v>28</v>
      </c>
      <c r="I1" s="222"/>
      <c r="J1" s="222"/>
      <c r="K1" s="222"/>
      <c r="L1" s="222"/>
      <c r="M1" s="222"/>
      <c r="N1" s="222"/>
      <c r="O1" s="222"/>
    </row>
    <row r="2" spans="2:15">
      <c r="C2" s="75" t="s">
        <v>18</v>
      </c>
      <c r="D2" s="72" t="s">
        <v>14</v>
      </c>
      <c r="E2" s="73" t="s">
        <v>15</v>
      </c>
      <c r="F2" s="74" t="s">
        <v>16</v>
      </c>
      <c r="G2" s="71" t="s">
        <v>17</v>
      </c>
      <c r="H2" s="22" t="s">
        <v>40</v>
      </c>
    </row>
    <row r="3" spans="2:15" ht="16.149999999999999" thickBot="1">
      <c r="C3" s="76"/>
      <c r="D3" s="23">
        <f>F17</f>
        <v>10</v>
      </c>
      <c r="E3" s="23">
        <f>F30</f>
        <v>0</v>
      </c>
      <c r="F3" s="23">
        <f>F43</f>
        <v>0</v>
      </c>
      <c r="G3" s="24">
        <f>F56</f>
        <v>0</v>
      </c>
      <c r="H3" s="22" t="s">
        <v>41</v>
      </c>
    </row>
    <row r="4" spans="2:15" ht="16.149999999999999" thickBot="1">
      <c r="C4" s="25"/>
      <c r="D4" s="25"/>
      <c r="E4" s="25"/>
      <c r="F4" s="25"/>
      <c r="H4" s="26"/>
      <c r="I4" s="26"/>
      <c r="J4" s="27"/>
      <c r="K4" s="28"/>
      <c r="L4" s="29"/>
      <c r="M4" s="26"/>
      <c r="N4" s="26"/>
      <c r="O4" s="26"/>
    </row>
    <row r="5" spans="2:15">
      <c r="C5" s="75" t="s">
        <v>19</v>
      </c>
      <c r="D5" s="72" t="s">
        <v>14</v>
      </c>
      <c r="E5" s="73" t="s">
        <v>15</v>
      </c>
      <c r="F5" s="74" t="s">
        <v>16</v>
      </c>
      <c r="G5" s="71" t="s">
        <v>17</v>
      </c>
      <c r="H5" s="26"/>
      <c r="I5" s="26"/>
      <c r="J5" s="28"/>
      <c r="K5" s="28"/>
      <c r="L5" s="29"/>
      <c r="M5" s="26"/>
      <c r="N5" s="26"/>
      <c r="O5" s="26"/>
    </row>
    <row r="6" spans="2:15" ht="16.149999999999999" thickBot="1">
      <c r="C6" s="76"/>
      <c r="D6" s="23">
        <f>G17</f>
        <v>30</v>
      </c>
      <c r="E6" s="23">
        <f>G30</f>
        <v>0</v>
      </c>
      <c r="F6" s="23">
        <f>G43</f>
        <v>0</v>
      </c>
      <c r="G6" s="24">
        <f>G56</f>
        <v>0</v>
      </c>
    </row>
    <row r="7" spans="2:15" ht="16.149999999999999" thickBot="1">
      <c r="B7" s="25"/>
      <c r="C7" s="25"/>
      <c r="D7" s="25"/>
      <c r="E7" s="25"/>
      <c r="F7" s="25"/>
      <c r="G7" s="25"/>
    </row>
    <row r="8" spans="2:15">
      <c r="B8" s="59" t="s">
        <v>31</v>
      </c>
      <c r="C8" s="60"/>
      <c r="D8" s="60"/>
      <c r="E8" s="60"/>
      <c r="F8" s="60"/>
      <c r="G8" s="60"/>
      <c r="H8" s="60"/>
      <c r="I8" s="60"/>
      <c r="J8" s="61"/>
    </row>
    <row r="9" spans="2:15" ht="78.75">
      <c r="B9" s="30" t="s">
        <v>20</v>
      </c>
      <c r="C9" s="31" t="s">
        <v>21</v>
      </c>
      <c r="D9" s="32" t="s">
        <v>64</v>
      </c>
      <c r="E9" s="33" t="s">
        <v>22</v>
      </c>
      <c r="F9" s="32" t="s">
        <v>29</v>
      </c>
      <c r="G9" s="32" t="s">
        <v>30</v>
      </c>
      <c r="H9" s="58" t="s">
        <v>65</v>
      </c>
      <c r="I9" s="31" t="s">
        <v>24</v>
      </c>
      <c r="J9" s="34" t="s">
        <v>25</v>
      </c>
    </row>
    <row r="10" spans="2:15" ht="31.5">
      <c r="B10" s="41" t="s">
        <v>66</v>
      </c>
      <c r="C10" s="42"/>
      <c r="D10" s="43">
        <v>30</v>
      </c>
      <c r="E10" s="44">
        <v>1</v>
      </c>
      <c r="F10" s="43"/>
      <c r="G10" s="43">
        <f>D10*E10</f>
        <v>30</v>
      </c>
      <c r="H10" s="39"/>
      <c r="I10" s="39" t="s">
        <v>39</v>
      </c>
      <c r="J10" s="40" t="s">
        <v>26</v>
      </c>
      <c r="K10" s="28"/>
      <c r="L10" s="29"/>
      <c r="M10" s="26"/>
      <c r="N10" s="26"/>
      <c r="O10" s="26"/>
    </row>
    <row r="11" spans="2:15">
      <c r="B11" s="45"/>
      <c r="D11" s="46">
        <v>10</v>
      </c>
      <c r="E11" s="47">
        <v>1</v>
      </c>
      <c r="F11" s="46">
        <f>E11*D11</f>
        <v>10</v>
      </c>
      <c r="G11" s="46"/>
      <c r="H11" s="26"/>
      <c r="I11" s="26"/>
      <c r="J11" s="48"/>
      <c r="K11" s="28"/>
      <c r="L11" s="29"/>
      <c r="M11" s="26"/>
      <c r="N11" s="26"/>
      <c r="O11" s="26"/>
    </row>
    <row r="12" spans="2:15">
      <c r="B12" s="45"/>
      <c r="D12" s="46"/>
      <c r="E12" s="47"/>
      <c r="F12" s="46"/>
      <c r="G12" s="46"/>
      <c r="H12" s="26"/>
      <c r="I12" s="26"/>
      <c r="J12" s="48"/>
      <c r="K12" s="28"/>
      <c r="L12" s="29"/>
      <c r="M12" s="26"/>
      <c r="N12" s="26"/>
      <c r="O12" s="26"/>
    </row>
    <row r="13" spans="2:15">
      <c r="B13" s="45" t="s">
        <v>27</v>
      </c>
      <c r="D13" s="46"/>
      <c r="E13" s="47"/>
      <c r="F13" s="46"/>
      <c r="G13" s="46"/>
      <c r="H13" s="26"/>
      <c r="I13" s="26"/>
      <c r="J13" s="48"/>
      <c r="K13" s="28"/>
      <c r="L13" s="29"/>
      <c r="M13" s="26"/>
      <c r="N13" s="26"/>
      <c r="O13" s="26"/>
    </row>
    <row r="14" spans="2:15">
      <c r="B14" s="45"/>
      <c r="D14" s="46"/>
      <c r="E14" s="47"/>
      <c r="F14" s="46"/>
      <c r="G14" s="46"/>
      <c r="H14" s="26"/>
      <c r="I14" s="26"/>
      <c r="J14" s="48"/>
      <c r="K14" s="28"/>
      <c r="L14" s="29"/>
      <c r="M14" s="26"/>
      <c r="N14" s="26"/>
      <c r="O14" s="26"/>
    </row>
    <row r="15" spans="2:15">
      <c r="B15" s="45"/>
      <c r="D15" s="46"/>
      <c r="E15" s="47"/>
      <c r="F15" s="46"/>
      <c r="G15" s="46"/>
      <c r="H15" s="26"/>
      <c r="I15" s="26"/>
      <c r="J15" s="48"/>
      <c r="K15" s="28"/>
      <c r="L15" s="29"/>
      <c r="M15" s="26"/>
      <c r="N15" s="26"/>
      <c r="O15" s="26"/>
    </row>
    <row r="16" spans="2:15">
      <c r="B16" s="45"/>
      <c r="D16" s="46"/>
      <c r="E16" s="47"/>
      <c r="F16" s="46"/>
      <c r="G16" s="46"/>
      <c r="H16" s="26"/>
      <c r="I16" s="26"/>
      <c r="J16" s="48"/>
      <c r="K16" s="28"/>
      <c r="L16" s="29"/>
      <c r="M16" s="26"/>
      <c r="N16" s="26"/>
      <c r="O16" s="26"/>
    </row>
    <row r="17" spans="2:15" ht="16.149999999999999" thickBot="1">
      <c r="B17" s="49" t="s">
        <v>32</v>
      </c>
      <c r="C17" s="50"/>
      <c r="D17" s="50"/>
      <c r="E17" s="50"/>
      <c r="F17" s="51">
        <f>SUM(F10:F16)</f>
        <v>10</v>
      </c>
      <c r="G17" s="51">
        <f>SUM(G10:G16)</f>
        <v>30</v>
      </c>
      <c r="H17" s="52"/>
      <c r="I17" s="52"/>
      <c r="J17" s="53"/>
      <c r="K17" s="28"/>
      <c r="L17" s="29"/>
      <c r="M17" s="26"/>
      <c r="N17" s="26"/>
      <c r="O17" s="26"/>
    </row>
    <row r="18" spans="2:15">
      <c r="H18" s="26"/>
      <c r="I18" s="26"/>
      <c r="J18" s="28"/>
      <c r="K18" s="28"/>
      <c r="L18" s="29"/>
      <c r="M18" s="26"/>
      <c r="N18" s="26"/>
      <c r="O18" s="26"/>
    </row>
    <row r="19" spans="2:15" ht="16.149999999999999" thickBot="1">
      <c r="H19" s="26"/>
      <c r="I19" s="26"/>
      <c r="J19" s="28"/>
      <c r="K19" s="28"/>
      <c r="L19" s="29"/>
      <c r="M19" s="26"/>
      <c r="N19" s="26"/>
      <c r="O19" s="26"/>
    </row>
    <row r="20" spans="2:15">
      <c r="B20" s="62" t="s">
        <v>33</v>
      </c>
      <c r="C20" s="63"/>
      <c r="D20" s="63"/>
      <c r="E20" s="63"/>
      <c r="F20" s="63"/>
      <c r="G20" s="63"/>
      <c r="H20" s="63"/>
      <c r="I20" s="63"/>
      <c r="J20" s="64"/>
      <c r="K20" s="28"/>
      <c r="L20" s="29"/>
      <c r="M20" s="26"/>
      <c r="N20" s="26"/>
      <c r="O20" s="26"/>
    </row>
    <row r="21" spans="2:15" ht="78.75">
      <c r="B21" s="30" t="s">
        <v>20</v>
      </c>
      <c r="C21" s="31" t="s">
        <v>21</v>
      </c>
      <c r="D21" s="32" t="s">
        <v>64</v>
      </c>
      <c r="E21" s="33" t="s">
        <v>22</v>
      </c>
      <c r="F21" s="32" t="s">
        <v>29</v>
      </c>
      <c r="G21" s="32" t="s">
        <v>30</v>
      </c>
      <c r="H21" s="58" t="s">
        <v>65</v>
      </c>
      <c r="I21" s="31" t="s">
        <v>24</v>
      </c>
      <c r="J21" s="34" t="s">
        <v>25</v>
      </c>
      <c r="K21" s="28"/>
      <c r="L21" s="29"/>
      <c r="M21" s="26"/>
      <c r="N21" s="26"/>
      <c r="O21" s="26"/>
    </row>
    <row r="22" spans="2:15">
      <c r="B22" s="35"/>
      <c r="C22" s="36"/>
      <c r="D22" s="54"/>
      <c r="E22" s="55"/>
      <c r="F22" s="37"/>
      <c r="G22" s="37"/>
      <c r="H22" s="38"/>
      <c r="I22" s="39"/>
      <c r="J22" s="40"/>
      <c r="K22" s="28"/>
      <c r="L22" s="29"/>
      <c r="M22" s="26"/>
      <c r="N22" s="26"/>
      <c r="O22" s="26"/>
    </row>
    <row r="23" spans="2:15">
      <c r="B23" s="45"/>
      <c r="F23" s="37"/>
      <c r="G23" s="46"/>
      <c r="H23" s="26"/>
      <c r="I23" s="26"/>
      <c r="J23" s="48"/>
      <c r="K23" s="28"/>
      <c r="L23" s="29"/>
      <c r="M23" s="26"/>
      <c r="N23" s="26"/>
      <c r="O23" s="26"/>
    </row>
    <row r="24" spans="2:15">
      <c r="B24" s="45"/>
      <c r="F24" s="37"/>
      <c r="G24" s="46"/>
      <c r="H24" s="26"/>
      <c r="I24" s="26"/>
      <c r="J24" s="48"/>
      <c r="K24" s="28"/>
      <c r="L24" s="29"/>
      <c r="M24" s="26"/>
      <c r="N24" s="26"/>
      <c r="O24" s="26"/>
    </row>
    <row r="25" spans="2:15">
      <c r="B25" s="45"/>
      <c r="F25" s="37"/>
      <c r="G25" s="46"/>
      <c r="H25" s="26"/>
      <c r="I25" s="26"/>
      <c r="J25" s="48"/>
      <c r="K25" s="28"/>
      <c r="L25" s="29"/>
      <c r="M25" s="26"/>
      <c r="N25" s="26"/>
      <c r="O25" s="26"/>
    </row>
    <row r="26" spans="2:15">
      <c r="B26" s="45" t="s">
        <v>27</v>
      </c>
      <c r="F26" s="37"/>
      <c r="G26" s="46"/>
      <c r="H26" s="26"/>
      <c r="I26" s="26"/>
      <c r="J26" s="48"/>
      <c r="K26" s="28"/>
      <c r="L26" s="29"/>
      <c r="M26" s="26"/>
      <c r="N26" s="26"/>
      <c r="O26" s="26"/>
    </row>
    <row r="27" spans="2:15">
      <c r="B27" s="45"/>
      <c r="F27" s="37"/>
      <c r="G27" s="46"/>
      <c r="H27" s="26"/>
      <c r="I27" s="26"/>
      <c r="J27" s="48"/>
      <c r="K27" s="28"/>
      <c r="L27" s="29"/>
      <c r="M27" s="26"/>
      <c r="N27" s="26"/>
      <c r="O27" s="26"/>
    </row>
    <row r="28" spans="2:15">
      <c r="B28" s="45"/>
      <c r="F28" s="37"/>
      <c r="G28" s="46"/>
      <c r="H28" s="26"/>
      <c r="I28" s="26"/>
      <c r="J28" s="48"/>
      <c r="K28" s="28"/>
      <c r="L28" s="29"/>
      <c r="M28" s="26"/>
      <c r="N28" s="26"/>
      <c r="O28" s="26"/>
    </row>
    <row r="29" spans="2:15">
      <c r="B29" s="45"/>
      <c r="F29" s="37"/>
      <c r="G29" s="46"/>
      <c r="H29" s="26"/>
      <c r="I29" s="26"/>
      <c r="J29" s="48"/>
      <c r="K29" s="28"/>
      <c r="L29" s="29"/>
      <c r="M29" s="26"/>
      <c r="N29" s="26"/>
      <c r="O29" s="26"/>
    </row>
    <row r="30" spans="2:15" ht="16.149999999999999" thickBot="1">
      <c r="B30" s="49" t="s">
        <v>34</v>
      </c>
      <c r="C30" s="50"/>
      <c r="D30" s="50"/>
      <c r="E30" s="50"/>
      <c r="F30" s="51">
        <f>SUM(F22:F29)</f>
        <v>0</v>
      </c>
      <c r="G30" s="51">
        <f>SUM(G22:G29)</f>
        <v>0</v>
      </c>
      <c r="H30" s="52"/>
      <c r="I30" s="52"/>
      <c r="J30" s="53"/>
      <c r="K30" s="56"/>
      <c r="L30" s="57"/>
    </row>
    <row r="31" spans="2:15">
      <c r="J31" s="56"/>
      <c r="K31" s="56"/>
      <c r="L31" s="57"/>
    </row>
    <row r="32" spans="2:15" ht="16.149999999999999" thickBot="1">
      <c r="J32" s="56"/>
      <c r="K32" s="56"/>
      <c r="L32" s="57"/>
    </row>
    <row r="33" spans="2:12">
      <c r="B33" s="65" t="s">
        <v>35</v>
      </c>
      <c r="C33" s="66"/>
      <c r="D33" s="66"/>
      <c r="E33" s="66"/>
      <c r="F33" s="66"/>
      <c r="G33" s="66"/>
      <c r="H33" s="66"/>
      <c r="I33" s="66"/>
      <c r="J33" s="67"/>
      <c r="K33" s="56"/>
      <c r="L33" s="57"/>
    </row>
    <row r="34" spans="2:12" ht="78.75">
      <c r="B34" s="30" t="s">
        <v>20</v>
      </c>
      <c r="C34" s="31" t="s">
        <v>21</v>
      </c>
      <c r="D34" s="32" t="s">
        <v>64</v>
      </c>
      <c r="E34" s="33" t="s">
        <v>22</v>
      </c>
      <c r="F34" s="32" t="s">
        <v>29</v>
      </c>
      <c r="G34" s="32" t="s">
        <v>30</v>
      </c>
      <c r="H34" s="58" t="s">
        <v>65</v>
      </c>
      <c r="I34" s="31" t="s">
        <v>24</v>
      </c>
      <c r="J34" s="34" t="s">
        <v>25</v>
      </c>
      <c r="K34" s="56"/>
      <c r="L34" s="57"/>
    </row>
    <row r="35" spans="2:12">
      <c r="B35" s="35"/>
      <c r="C35" s="36"/>
      <c r="D35" s="54"/>
      <c r="E35" s="55"/>
      <c r="F35" s="37"/>
      <c r="G35" s="37"/>
      <c r="H35" s="38"/>
      <c r="I35" s="39"/>
      <c r="J35" s="40"/>
      <c r="K35" s="56"/>
      <c r="L35" s="57"/>
    </row>
    <row r="36" spans="2:12">
      <c r="B36" s="45"/>
      <c r="F36" s="46">
        <v>0</v>
      </c>
      <c r="G36" s="46"/>
      <c r="H36" s="26"/>
      <c r="I36" s="26"/>
      <c r="J36" s="48"/>
      <c r="K36" s="56"/>
      <c r="L36" s="57"/>
    </row>
    <row r="37" spans="2:12">
      <c r="B37" s="45"/>
      <c r="F37" s="46"/>
      <c r="G37" s="46"/>
      <c r="H37" s="26"/>
      <c r="I37" s="26"/>
      <c r="J37" s="48"/>
      <c r="K37" s="56"/>
      <c r="L37" s="57"/>
    </row>
    <row r="38" spans="2:12">
      <c r="B38" s="45"/>
      <c r="F38" s="46"/>
      <c r="G38" s="46"/>
      <c r="H38" s="26"/>
      <c r="I38" s="26"/>
      <c r="J38" s="48"/>
      <c r="K38" s="56"/>
      <c r="L38" s="57"/>
    </row>
    <row r="39" spans="2:12">
      <c r="B39" s="45" t="s">
        <v>27</v>
      </c>
      <c r="F39" s="46"/>
      <c r="G39" s="46"/>
      <c r="H39" s="26"/>
      <c r="I39" s="26"/>
      <c r="J39" s="48"/>
      <c r="K39" s="56"/>
      <c r="L39" s="57"/>
    </row>
    <row r="40" spans="2:12">
      <c r="B40" s="45"/>
      <c r="F40" s="46"/>
      <c r="G40" s="46"/>
      <c r="H40" s="26"/>
      <c r="I40" s="26"/>
      <c r="J40" s="48"/>
      <c r="K40" s="56"/>
      <c r="L40" s="57"/>
    </row>
    <row r="41" spans="2:12">
      <c r="B41" s="45"/>
      <c r="F41" s="46"/>
      <c r="G41" s="46"/>
      <c r="H41" s="26"/>
      <c r="I41" s="26"/>
      <c r="J41" s="48"/>
      <c r="K41" s="56"/>
      <c r="L41" s="57"/>
    </row>
    <row r="42" spans="2:12">
      <c r="B42" s="45"/>
      <c r="F42" s="46"/>
      <c r="G42" s="46"/>
      <c r="H42" s="26"/>
      <c r="I42" s="26"/>
      <c r="J42" s="48"/>
      <c r="K42" s="56"/>
      <c r="L42" s="57"/>
    </row>
    <row r="43" spans="2:12" ht="16.149999999999999" thickBot="1">
      <c r="B43" s="49" t="s">
        <v>36</v>
      </c>
      <c r="C43" s="50"/>
      <c r="D43" s="50"/>
      <c r="E43" s="50"/>
      <c r="F43" s="51">
        <f>SUM(F35:F42)</f>
        <v>0</v>
      </c>
      <c r="G43" s="51">
        <f>SUM(G35:G42)</f>
        <v>0</v>
      </c>
      <c r="H43" s="52"/>
      <c r="I43" s="52"/>
      <c r="J43" s="53"/>
      <c r="K43" s="56"/>
      <c r="L43" s="57"/>
    </row>
    <row r="44" spans="2:12">
      <c r="J44" s="56"/>
      <c r="K44" s="56"/>
      <c r="L44" s="57"/>
    </row>
    <row r="45" spans="2:12" ht="16.149999999999999" thickBot="1">
      <c r="J45" s="56"/>
      <c r="K45" s="56"/>
      <c r="L45" s="57"/>
    </row>
    <row r="46" spans="2:12">
      <c r="B46" s="68" t="s">
        <v>37</v>
      </c>
      <c r="C46" s="69"/>
      <c r="D46" s="69"/>
      <c r="E46" s="69"/>
      <c r="F46" s="69"/>
      <c r="G46" s="69"/>
      <c r="H46" s="69"/>
      <c r="I46" s="69"/>
      <c r="J46" s="70"/>
      <c r="K46" s="56"/>
      <c r="L46" s="57"/>
    </row>
    <row r="47" spans="2:12" ht="78.75">
      <c r="B47" s="30" t="s">
        <v>20</v>
      </c>
      <c r="C47" s="31" t="s">
        <v>21</v>
      </c>
      <c r="D47" s="32" t="s">
        <v>64</v>
      </c>
      <c r="E47" s="33" t="s">
        <v>22</v>
      </c>
      <c r="F47" s="32" t="s">
        <v>29</v>
      </c>
      <c r="G47" s="32" t="s">
        <v>30</v>
      </c>
      <c r="H47" s="58" t="s">
        <v>65</v>
      </c>
      <c r="I47" s="31" t="s">
        <v>24</v>
      </c>
      <c r="J47" s="34" t="s">
        <v>25</v>
      </c>
      <c r="K47" s="56"/>
      <c r="L47" s="57"/>
    </row>
    <row r="48" spans="2:12">
      <c r="B48" s="35"/>
      <c r="C48" s="36"/>
      <c r="D48" s="54"/>
      <c r="E48" s="55"/>
      <c r="F48" s="37"/>
      <c r="G48" s="37">
        <v>0</v>
      </c>
      <c r="H48" s="38"/>
      <c r="I48" s="39"/>
      <c r="J48" s="40"/>
      <c r="K48" s="56"/>
      <c r="L48" s="57"/>
    </row>
    <row r="49" spans="2:12">
      <c r="B49" s="45"/>
      <c r="F49" s="46"/>
      <c r="G49" s="46"/>
      <c r="H49" s="26"/>
      <c r="I49" s="26"/>
      <c r="J49" s="48"/>
      <c r="K49" s="56"/>
      <c r="L49" s="57"/>
    </row>
    <row r="50" spans="2:12">
      <c r="B50" s="45"/>
      <c r="F50" s="46"/>
      <c r="G50" s="46"/>
      <c r="H50" s="26"/>
      <c r="I50" s="26"/>
      <c r="J50" s="48"/>
      <c r="K50" s="56"/>
      <c r="L50" s="57"/>
    </row>
    <row r="51" spans="2:12">
      <c r="B51" s="45"/>
      <c r="F51" s="46"/>
      <c r="G51" s="46"/>
      <c r="H51" s="26"/>
      <c r="I51" s="26"/>
      <c r="J51" s="48"/>
      <c r="K51" s="57"/>
      <c r="L51" s="57"/>
    </row>
    <row r="52" spans="2:12">
      <c r="B52" s="45" t="s">
        <v>27</v>
      </c>
      <c r="F52" s="46"/>
      <c r="G52" s="46"/>
      <c r="H52" s="26"/>
      <c r="I52" s="26"/>
      <c r="J52" s="48"/>
      <c r="K52" s="57"/>
      <c r="L52" s="57"/>
    </row>
    <row r="53" spans="2:12">
      <c r="B53" s="45"/>
      <c r="F53" s="46"/>
      <c r="G53" s="46"/>
      <c r="H53" s="26"/>
      <c r="I53" s="26"/>
      <c r="J53" s="48"/>
      <c r="K53" s="57"/>
      <c r="L53" s="57"/>
    </row>
    <row r="54" spans="2:12">
      <c r="B54" s="45"/>
      <c r="F54" s="46"/>
      <c r="G54" s="46"/>
      <c r="H54" s="26"/>
      <c r="I54" s="26"/>
      <c r="J54" s="48"/>
      <c r="K54" s="57"/>
      <c r="L54" s="57"/>
    </row>
    <row r="55" spans="2:12">
      <c r="B55" s="45"/>
      <c r="F55" s="46"/>
      <c r="G55" s="46"/>
      <c r="H55" s="26"/>
      <c r="I55" s="26"/>
      <c r="J55" s="48"/>
      <c r="K55" s="57"/>
      <c r="L55" s="57"/>
    </row>
    <row r="56" spans="2:12" ht="16.149999999999999" thickBot="1">
      <c r="B56" s="49" t="s">
        <v>38</v>
      </c>
      <c r="C56" s="50"/>
      <c r="D56" s="50"/>
      <c r="E56" s="50"/>
      <c r="F56" s="51">
        <f>SUM(F48:F55)</f>
        <v>0</v>
      </c>
      <c r="G56" s="51">
        <f>SUM(G48:G55)</f>
        <v>0</v>
      </c>
      <c r="H56" s="52"/>
      <c r="I56" s="52"/>
      <c r="J56" s="53"/>
      <c r="K56" s="57"/>
      <c r="L56" s="57"/>
    </row>
    <row r="57" spans="2:12">
      <c r="J57" s="56"/>
      <c r="K57" s="57"/>
      <c r="L57" s="57"/>
    </row>
    <row r="58" spans="2:12">
      <c r="J58" s="56"/>
      <c r="K58" s="57"/>
      <c r="L58" s="57"/>
    </row>
    <row r="59" spans="2:12">
      <c r="J59" s="56"/>
      <c r="K59" s="57"/>
      <c r="L59" s="57"/>
    </row>
    <row r="60" spans="2:12">
      <c r="J60" s="56"/>
      <c r="K60" s="57"/>
      <c r="L60" s="57"/>
    </row>
    <row r="61" spans="2:12">
      <c r="J61" s="56"/>
      <c r="K61" s="57"/>
      <c r="L61" s="57"/>
    </row>
    <row r="62" spans="2:12">
      <c r="J62" s="56"/>
      <c r="K62" s="57"/>
      <c r="L62" s="57"/>
    </row>
    <row r="63" spans="2:12">
      <c r="J63" s="56"/>
      <c r="K63" s="57"/>
      <c r="L63" s="57"/>
    </row>
    <row r="64" spans="2:12">
      <c r="J64" s="56"/>
      <c r="K64" s="57"/>
      <c r="L64" s="57"/>
    </row>
    <row r="65" spans="10:12">
      <c r="J65" s="56"/>
      <c r="K65" s="57"/>
      <c r="L65" s="57"/>
    </row>
    <row r="66" spans="10:12">
      <c r="J66" s="56"/>
      <c r="K66" s="57"/>
      <c r="L66" s="57"/>
    </row>
    <row r="67" spans="10:12">
      <c r="J67" s="56"/>
      <c r="K67" s="57"/>
      <c r="L67" s="57"/>
    </row>
    <row r="68" spans="10:12">
      <c r="J68" s="56"/>
      <c r="K68" s="57"/>
      <c r="L68" s="57"/>
    </row>
    <row r="69" spans="10:12">
      <c r="J69" s="56"/>
      <c r="K69" s="57"/>
      <c r="L69" s="57"/>
    </row>
    <row r="70" spans="10:12">
      <c r="J70" s="56"/>
      <c r="K70" s="57"/>
      <c r="L70" s="57"/>
    </row>
    <row r="71" spans="10:12">
      <c r="J71" s="56"/>
      <c r="K71" s="57"/>
      <c r="L71" s="57"/>
    </row>
    <row r="72" spans="10:12">
      <c r="J72" s="56"/>
      <c r="K72" s="57"/>
      <c r="L72" s="57"/>
    </row>
    <row r="73" spans="10:12">
      <c r="J73" s="56"/>
      <c r="K73" s="57"/>
      <c r="L73" s="57"/>
    </row>
    <row r="74" spans="10:12">
      <c r="J74" s="56"/>
      <c r="K74" s="57"/>
      <c r="L74" s="57"/>
    </row>
    <row r="75" spans="10:12">
      <c r="J75" s="56"/>
      <c r="K75" s="57"/>
      <c r="L75" s="57"/>
    </row>
    <row r="76" spans="10:12">
      <c r="J76" s="56"/>
      <c r="K76" s="57"/>
      <c r="L76" s="57"/>
    </row>
    <row r="77" spans="10:12">
      <c r="J77" s="56"/>
      <c r="K77" s="57"/>
      <c r="L77" s="57"/>
    </row>
    <row r="78" spans="10:12">
      <c r="J78" s="56"/>
      <c r="K78" s="57"/>
      <c r="L78" s="57"/>
    </row>
    <row r="79" spans="10:12">
      <c r="J79" s="56"/>
      <c r="K79" s="57"/>
      <c r="L79" s="57"/>
    </row>
    <row r="80" spans="10:12">
      <c r="J80" s="56"/>
      <c r="K80" s="57"/>
      <c r="L80" s="57"/>
    </row>
    <row r="81" spans="10:12">
      <c r="J81" s="56"/>
      <c r="K81" s="57"/>
      <c r="L81" s="57"/>
    </row>
    <row r="82" spans="10:12">
      <c r="J82" s="56"/>
      <c r="K82" s="57"/>
      <c r="L82" s="57"/>
    </row>
    <row r="83" spans="10:12">
      <c r="J83" s="56"/>
      <c r="K83" s="57"/>
      <c r="L83" s="57"/>
    </row>
    <row r="84" spans="10:12">
      <c r="J84" s="56"/>
      <c r="K84" s="57"/>
      <c r="L84" s="57"/>
    </row>
    <row r="85" spans="10:12">
      <c r="J85" s="56"/>
      <c r="K85" s="57"/>
      <c r="L85" s="57"/>
    </row>
    <row r="86" spans="10:12">
      <c r="J86" s="56"/>
      <c r="K86" s="57"/>
      <c r="L86" s="57"/>
    </row>
    <row r="87" spans="10:12">
      <c r="J87" s="56"/>
      <c r="K87" s="57"/>
      <c r="L87" s="57"/>
    </row>
    <row r="88" spans="10:12">
      <c r="J88" s="56"/>
      <c r="K88" s="57"/>
      <c r="L88" s="57"/>
    </row>
    <row r="89" spans="10:12">
      <c r="J89" s="56"/>
      <c r="K89" s="57"/>
      <c r="L89" s="57"/>
    </row>
    <row r="90" spans="10:12">
      <c r="J90" s="56"/>
      <c r="K90" s="57"/>
      <c r="L90" s="57"/>
    </row>
    <row r="91" spans="10:12">
      <c r="J91" s="56"/>
      <c r="K91" s="57"/>
      <c r="L91" s="57"/>
    </row>
    <row r="92" spans="10:12">
      <c r="J92" s="56"/>
      <c r="K92" s="57"/>
      <c r="L92" s="57"/>
    </row>
    <row r="93" spans="10:12">
      <c r="J93" s="56"/>
      <c r="K93" s="57"/>
      <c r="L93" s="57"/>
    </row>
    <row r="94" spans="10:12">
      <c r="J94" s="56"/>
      <c r="K94" s="57"/>
      <c r="L94" s="57"/>
    </row>
    <row r="95" spans="10:12">
      <c r="J95" s="56"/>
      <c r="K95" s="57"/>
      <c r="L95" s="57"/>
    </row>
    <row r="96" spans="10:12">
      <c r="J96" s="56"/>
      <c r="K96" s="57"/>
      <c r="L96" s="57"/>
    </row>
    <row r="97" spans="10:12">
      <c r="J97" s="56"/>
      <c r="K97" s="57"/>
      <c r="L97" s="57"/>
    </row>
    <row r="98" spans="10:12">
      <c r="J98" s="56"/>
      <c r="K98" s="57"/>
      <c r="L98" s="57"/>
    </row>
    <row r="99" spans="10:12">
      <c r="J99" s="56"/>
      <c r="K99" s="57"/>
      <c r="L99" s="57"/>
    </row>
    <row r="100" spans="10:12">
      <c r="J100" s="56"/>
      <c r="K100" s="57"/>
      <c r="L100" s="57"/>
    </row>
    <row r="101" spans="10:12">
      <c r="J101" s="56"/>
      <c r="K101" s="57"/>
      <c r="L101" s="57"/>
    </row>
    <row r="102" spans="10:12">
      <c r="J102" s="56"/>
      <c r="K102" s="57"/>
      <c r="L102" s="57"/>
    </row>
    <row r="103" spans="10:12">
      <c r="J103" s="56"/>
      <c r="K103" s="57"/>
      <c r="L103" s="57"/>
    </row>
    <row r="104" spans="10:12">
      <c r="J104" s="56"/>
      <c r="K104" s="57"/>
      <c r="L104" s="57"/>
    </row>
    <row r="105" spans="10:12">
      <c r="J105" s="56"/>
      <c r="K105" s="57"/>
      <c r="L105" s="57"/>
    </row>
    <row r="106" spans="10:12">
      <c r="J106" s="56"/>
      <c r="K106" s="57"/>
      <c r="L106" s="57"/>
    </row>
    <row r="107" spans="10:12">
      <c r="J107" s="56"/>
      <c r="K107" s="57"/>
      <c r="L107" s="57"/>
    </row>
    <row r="108" spans="10:12">
      <c r="J108" s="56"/>
      <c r="K108" s="57"/>
      <c r="L108" s="57"/>
    </row>
    <row r="109" spans="10:12">
      <c r="J109" s="56"/>
      <c r="K109" s="57"/>
      <c r="L109" s="57"/>
    </row>
    <row r="110" spans="10:12">
      <c r="J110" s="56"/>
      <c r="K110" s="57"/>
      <c r="L110" s="57"/>
    </row>
    <row r="111" spans="10:12">
      <c r="J111" s="56"/>
      <c r="K111" s="57"/>
      <c r="L111" s="57"/>
    </row>
    <row r="112" spans="10:12">
      <c r="J112" s="56"/>
      <c r="K112" s="57"/>
      <c r="L112" s="57"/>
    </row>
    <row r="113" spans="10:12">
      <c r="J113" s="56"/>
      <c r="K113" s="57"/>
      <c r="L113" s="57"/>
    </row>
    <row r="114" spans="10:12">
      <c r="J114" s="56"/>
      <c r="K114" s="57"/>
      <c r="L114" s="57"/>
    </row>
    <row r="115" spans="10:12">
      <c r="J115" s="56"/>
      <c r="K115" s="57"/>
      <c r="L115" s="57"/>
    </row>
    <row r="116" spans="10:12">
      <c r="J116" s="56"/>
      <c r="K116" s="57"/>
      <c r="L116" s="57"/>
    </row>
    <row r="117" spans="10:12">
      <c r="J117" s="56"/>
      <c r="K117" s="57"/>
      <c r="L117" s="57"/>
    </row>
    <row r="118" spans="10:12">
      <c r="J118" s="56"/>
      <c r="K118" s="57"/>
      <c r="L118" s="57"/>
    </row>
    <row r="119" spans="10:12">
      <c r="J119" s="56"/>
      <c r="K119" s="57"/>
      <c r="L119" s="57"/>
    </row>
    <row r="120" spans="10:12">
      <c r="J120" s="56"/>
      <c r="K120" s="57"/>
      <c r="L120" s="57"/>
    </row>
    <row r="121" spans="10:12">
      <c r="J121" s="56"/>
      <c r="K121" s="57"/>
      <c r="L121" s="57"/>
    </row>
    <row r="122" spans="10:12">
      <c r="J122" s="56"/>
      <c r="K122" s="57"/>
      <c r="L122" s="57"/>
    </row>
    <row r="123" spans="10:12">
      <c r="J123" s="56"/>
      <c r="K123" s="57"/>
      <c r="L123" s="57"/>
    </row>
    <row r="124" spans="10:12">
      <c r="J124" s="56"/>
      <c r="K124" s="57"/>
      <c r="L124" s="57"/>
    </row>
    <row r="125" spans="10:12">
      <c r="J125" s="56"/>
      <c r="K125" s="57"/>
      <c r="L125" s="57"/>
    </row>
    <row r="126" spans="10:12">
      <c r="J126" s="56"/>
      <c r="K126" s="57"/>
      <c r="L126" s="57"/>
    </row>
    <row r="127" spans="10:12">
      <c r="J127" s="56"/>
      <c r="K127" s="57"/>
      <c r="L127" s="57"/>
    </row>
    <row r="128" spans="10:12">
      <c r="J128" s="56"/>
      <c r="K128" s="57"/>
      <c r="L128" s="57"/>
    </row>
    <row r="129" spans="10:12">
      <c r="J129" s="56"/>
      <c r="K129" s="57"/>
      <c r="L129" s="57"/>
    </row>
    <row r="130" spans="10:12">
      <c r="J130" s="56"/>
      <c r="K130" s="57"/>
      <c r="L130" s="57"/>
    </row>
    <row r="131" spans="10:12">
      <c r="J131" s="56"/>
      <c r="K131" s="57"/>
      <c r="L131" s="57"/>
    </row>
    <row r="132" spans="10:12">
      <c r="J132" s="56"/>
      <c r="K132" s="57"/>
      <c r="L132" s="57"/>
    </row>
    <row r="133" spans="10:12">
      <c r="J133" s="56"/>
      <c r="K133" s="57"/>
      <c r="L133" s="57"/>
    </row>
    <row r="134" spans="10:12">
      <c r="J134" s="56"/>
      <c r="K134" s="57"/>
      <c r="L134" s="57"/>
    </row>
    <row r="135" spans="10:12">
      <c r="J135" s="56"/>
      <c r="K135" s="57"/>
      <c r="L135" s="57"/>
    </row>
    <row r="136" spans="10:12">
      <c r="J136" s="56"/>
      <c r="K136" s="57"/>
      <c r="L136" s="57"/>
    </row>
    <row r="137" spans="10:12">
      <c r="J137" s="56"/>
      <c r="K137" s="57"/>
      <c r="L137" s="57"/>
    </row>
    <row r="138" spans="10:12">
      <c r="J138" s="56"/>
      <c r="K138" s="57"/>
      <c r="L138" s="57"/>
    </row>
    <row r="139" spans="10:12">
      <c r="J139" s="56"/>
      <c r="K139" s="57"/>
      <c r="L139" s="57"/>
    </row>
    <row r="140" spans="10:12">
      <c r="J140" s="56"/>
      <c r="K140" s="57"/>
      <c r="L140" s="57"/>
    </row>
    <row r="141" spans="10:12">
      <c r="J141" s="56"/>
      <c r="K141" s="57"/>
      <c r="L141" s="57"/>
    </row>
    <row r="142" spans="10:12">
      <c r="J142" s="56"/>
      <c r="K142" s="57"/>
      <c r="L142" s="57"/>
    </row>
    <row r="143" spans="10:12">
      <c r="J143" s="56"/>
      <c r="K143" s="57"/>
      <c r="L143" s="57"/>
    </row>
    <row r="144" spans="10:12">
      <c r="J144" s="56"/>
      <c r="K144" s="57"/>
      <c r="L144" s="57"/>
    </row>
    <row r="145" spans="10:12">
      <c r="J145" s="56"/>
      <c r="K145" s="57"/>
      <c r="L145" s="57"/>
    </row>
    <row r="146" spans="10:12">
      <c r="J146" s="56"/>
      <c r="K146" s="57"/>
      <c r="L146" s="57"/>
    </row>
    <row r="147" spans="10:12">
      <c r="J147" s="56"/>
      <c r="K147" s="57"/>
      <c r="L147" s="57"/>
    </row>
    <row r="148" spans="10:12">
      <c r="J148" s="56"/>
      <c r="K148" s="57"/>
      <c r="L148" s="57"/>
    </row>
    <row r="149" spans="10:12">
      <c r="J149" s="57"/>
      <c r="K149" s="57"/>
      <c r="L149" s="57"/>
    </row>
    <row r="150" spans="10:12">
      <c r="J150" s="57"/>
      <c r="K150" s="57"/>
      <c r="L150" s="57"/>
    </row>
    <row r="151" spans="10:12">
      <c r="J151" s="57"/>
      <c r="K151" s="57"/>
      <c r="L151" s="57"/>
    </row>
    <row r="152" spans="10:12">
      <c r="J152" s="57"/>
      <c r="K152" s="57"/>
      <c r="L152" s="57"/>
    </row>
    <row r="153" spans="10:12">
      <c r="J153" s="57"/>
      <c r="K153" s="57"/>
      <c r="L153" s="57"/>
    </row>
    <row r="154" spans="10:12">
      <c r="J154" s="57"/>
      <c r="K154" s="57"/>
      <c r="L154" s="57"/>
    </row>
    <row r="155" spans="10:12">
      <c r="J155" s="57"/>
      <c r="K155" s="57"/>
      <c r="L155" s="57"/>
    </row>
    <row r="156" spans="10:12">
      <c r="J156" s="57"/>
      <c r="K156" s="57"/>
      <c r="L156" s="57"/>
    </row>
    <row r="157" spans="10:12">
      <c r="J157" s="57"/>
      <c r="K157" s="57"/>
      <c r="L157" s="57"/>
    </row>
    <row r="158" spans="10:12">
      <c r="J158" s="57"/>
      <c r="K158" s="57"/>
      <c r="L158" s="57"/>
    </row>
    <row r="159" spans="10:12">
      <c r="J159" s="57"/>
      <c r="K159" s="57"/>
      <c r="L159" s="57"/>
    </row>
    <row r="160" spans="10:12">
      <c r="J160" s="57"/>
      <c r="K160" s="57"/>
      <c r="L160" s="57"/>
    </row>
    <row r="161" spans="10:12">
      <c r="J161" s="57"/>
      <c r="K161" s="57"/>
      <c r="L161" s="57"/>
    </row>
    <row r="162" spans="10:12">
      <c r="J162" s="57"/>
      <c r="K162" s="57"/>
      <c r="L162" s="57"/>
    </row>
    <row r="163" spans="10:12">
      <c r="J163" s="57"/>
      <c r="K163" s="57"/>
      <c r="L163" s="57"/>
    </row>
    <row r="164" spans="10:12">
      <c r="J164" s="57"/>
      <c r="K164" s="57"/>
      <c r="L164" s="57"/>
    </row>
    <row r="165" spans="10:12">
      <c r="J165" s="57"/>
      <c r="K165" s="57"/>
      <c r="L165" s="57"/>
    </row>
    <row r="166" spans="10:12">
      <c r="J166" s="57"/>
      <c r="K166" s="57"/>
      <c r="L166" s="57"/>
    </row>
    <row r="167" spans="10:12">
      <c r="J167" s="57"/>
      <c r="K167" s="57"/>
      <c r="L167" s="57"/>
    </row>
    <row r="168" spans="10:12">
      <c r="J168" s="57"/>
      <c r="K168" s="57"/>
      <c r="L168" s="57"/>
    </row>
    <row r="169" spans="10:12">
      <c r="J169" s="57"/>
      <c r="K169" s="57"/>
      <c r="L169" s="57"/>
    </row>
    <row r="170" spans="10:12">
      <c r="J170" s="57"/>
      <c r="K170" s="57"/>
      <c r="L170" s="57"/>
    </row>
    <row r="171" spans="10:12">
      <c r="J171" s="57"/>
      <c r="K171" s="57"/>
      <c r="L171" s="57"/>
    </row>
    <row r="172" spans="10:12">
      <c r="J172" s="57"/>
      <c r="K172" s="57"/>
      <c r="L172" s="57"/>
    </row>
    <row r="173" spans="10:12">
      <c r="J173" s="57"/>
      <c r="K173" s="57"/>
      <c r="L173" s="57"/>
    </row>
    <row r="174" spans="10:12">
      <c r="J174" s="57"/>
      <c r="K174" s="57"/>
      <c r="L174" s="57"/>
    </row>
    <row r="175" spans="10:12">
      <c r="J175" s="57"/>
      <c r="K175" s="57"/>
      <c r="L175" s="57"/>
    </row>
    <row r="176" spans="10:12">
      <c r="J176" s="57"/>
      <c r="K176" s="57"/>
      <c r="L176" s="57"/>
    </row>
    <row r="177" spans="10:12">
      <c r="J177" s="57"/>
      <c r="K177" s="57"/>
      <c r="L177" s="57"/>
    </row>
    <row r="178" spans="10:12">
      <c r="J178" s="57"/>
      <c r="K178" s="57"/>
      <c r="L178" s="57"/>
    </row>
    <row r="179" spans="10:12">
      <c r="J179" s="57"/>
      <c r="K179" s="57"/>
      <c r="L179" s="57"/>
    </row>
    <row r="180" spans="10:12">
      <c r="J180" s="57"/>
      <c r="K180" s="57"/>
      <c r="L180" s="57"/>
    </row>
    <row r="181" spans="10:12">
      <c r="J181" s="57"/>
      <c r="K181" s="57"/>
      <c r="L181" s="57"/>
    </row>
    <row r="182" spans="10:12">
      <c r="J182" s="57"/>
      <c r="K182" s="57"/>
      <c r="L182" s="57"/>
    </row>
    <row r="183" spans="10:12">
      <c r="J183" s="57"/>
      <c r="K183" s="57"/>
      <c r="L183" s="57"/>
    </row>
    <row r="184" spans="10:12">
      <c r="J184" s="57"/>
      <c r="K184" s="57"/>
      <c r="L184" s="57"/>
    </row>
    <row r="185" spans="10:12">
      <c r="J185" s="57"/>
      <c r="K185" s="57"/>
      <c r="L185" s="57"/>
    </row>
    <row r="186" spans="10:12">
      <c r="J186" s="57"/>
      <c r="K186" s="57"/>
      <c r="L186" s="57"/>
    </row>
    <row r="187" spans="10:12">
      <c r="J187" s="57"/>
      <c r="K187" s="57"/>
      <c r="L187" s="57"/>
    </row>
    <row r="188" spans="10:12">
      <c r="J188" s="57"/>
      <c r="K188" s="57"/>
      <c r="L188" s="57"/>
    </row>
    <row r="189" spans="10:12">
      <c r="J189" s="57"/>
      <c r="K189" s="57"/>
      <c r="L189" s="57"/>
    </row>
    <row r="190" spans="10:12">
      <c r="J190" s="57"/>
      <c r="K190" s="57"/>
      <c r="L190" s="57"/>
    </row>
    <row r="191" spans="10:12">
      <c r="J191" s="57"/>
      <c r="K191" s="57"/>
      <c r="L191" s="57"/>
    </row>
    <row r="192" spans="10:12">
      <c r="J192" s="57"/>
      <c r="K192" s="57"/>
      <c r="L192" s="57"/>
    </row>
    <row r="193" spans="10:12">
      <c r="J193" s="57"/>
      <c r="K193" s="57"/>
      <c r="L193" s="57"/>
    </row>
    <row r="194" spans="10:12">
      <c r="J194" s="57"/>
      <c r="K194" s="57"/>
      <c r="L194" s="57"/>
    </row>
    <row r="195" spans="10:12">
      <c r="J195" s="57"/>
      <c r="K195" s="57"/>
      <c r="L195" s="57"/>
    </row>
    <row r="196" spans="10:12">
      <c r="J196" s="57"/>
      <c r="K196" s="57"/>
      <c r="L196" s="57"/>
    </row>
    <row r="197" spans="10:12">
      <c r="J197" s="57"/>
      <c r="K197" s="57"/>
      <c r="L197" s="57"/>
    </row>
    <row r="198" spans="10:12">
      <c r="J198" s="57"/>
      <c r="K198" s="57"/>
      <c r="L198" s="57"/>
    </row>
    <row r="199" spans="10:12">
      <c r="J199" s="57"/>
      <c r="K199" s="57"/>
      <c r="L199" s="57"/>
    </row>
    <row r="200" spans="10:12">
      <c r="J200" s="57"/>
      <c r="K200" s="57"/>
      <c r="L200" s="57"/>
    </row>
    <row r="201" spans="10:12">
      <c r="J201" s="57"/>
      <c r="K201" s="57"/>
      <c r="L201" s="57"/>
    </row>
    <row r="202" spans="10:12">
      <c r="J202" s="57"/>
      <c r="K202" s="57"/>
      <c r="L202" s="57"/>
    </row>
    <row r="203" spans="10:12">
      <c r="J203" s="57"/>
      <c r="K203" s="57"/>
      <c r="L203" s="57"/>
    </row>
    <row r="204" spans="10:12">
      <c r="J204" s="57"/>
      <c r="K204" s="57"/>
      <c r="L204" s="57"/>
    </row>
    <row r="205" spans="10:12">
      <c r="J205" s="57"/>
      <c r="K205" s="57"/>
      <c r="L205" s="57"/>
    </row>
    <row r="206" spans="10:12">
      <c r="J206" s="57"/>
      <c r="K206" s="57"/>
      <c r="L206" s="57"/>
    </row>
    <row r="207" spans="10:12">
      <c r="J207" s="57"/>
      <c r="K207" s="57"/>
      <c r="L207" s="57"/>
    </row>
    <row r="208" spans="10:12">
      <c r="J208" s="57"/>
      <c r="K208" s="57"/>
      <c r="L208" s="57"/>
    </row>
    <row r="209" spans="10:12">
      <c r="J209" s="57"/>
      <c r="K209" s="57"/>
      <c r="L209" s="57"/>
    </row>
    <row r="210" spans="10:12">
      <c r="J210" s="57"/>
      <c r="K210" s="57"/>
      <c r="L210" s="57"/>
    </row>
    <row r="211" spans="10:12">
      <c r="J211" s="57"/>
      <c r="K211" s="57"/>
      <c r="L211" s="57"/>
    </row>
    <row r="212" spans="10:12">
      <c r="J212" s="57"/>
      <c r="K212" s="57"/>
      <c r="L212" s="57"/>
    </row>
    <row r="213" spans="10:12">
      <c r="J213" s="57"/>
      <c r="K213" s="57"/>
      <c r="L213" s="57"/>
    </row>
    <row r="214" spans="10:12">
      <c r="J214" s="57"/>
      <c r="K214" s="57"/>
      <c r="L214" s="57"/>
    </row>
    <row r="215" spans="10:12">
      <c r="J215" s="57"/>
      <c r="K215" s="57"/>
      <c r="L215" s="57"/>
    </row>
    <row r="216" spans="10:12">
      <c r="J216" s="57"/>
      <c r="K216" s="57"/>
      <c r="L216" s="57"/>
    </row>
    <row r="217" spans="10:12">
      <c r="J217" s="57"/>
      <c r="K217" s="57"/>
      <c r="L217" s="57"/>
    </row>
    <row r="218" spans="10:12">
      <c r="J218" s="57"/>
      <c r="K218" s="57"/>
      <c r="L218" s="57"/>
    </row>
    <row r="219" spans="10:12">
      <c r="J219" s="57"/>
      <c r="K219" s="57"/>
      <c r="L219" s="57"/>
    </row>
    <row r="220" spans="10:12">
      <c r="J220" s="57"/>
      <c r="K220" s="57"/>
      <c r="L220" s="57"/>
    </row>
    <row r="221" spans="10:12">
      <c r="J221" s="57"/>
      <c r="K221" s="57"/>
      <c r="L221" s="57"/>
    </row>
    <row r="222" spans="10:12">
      <c r="J222" s="57"/>
      <c r="K222" s="57"/>
      <c r="L222" s="57"/>
    </row>
    <row r="223" spans="10:12">
      <c r="J223" s="57"/>
      <c r="K223" s="57"/>
      <c r="L223" s="57"/>
    </row>
    <row r="224" spans="10:12">
      <c r="J224" s="57"/>
      <c r="K224" s="57"/>
      <c r="L224" s="57"/>
    </row>
    <row r="225" spans="10:12">
      <c r="J225" s="57"/>
      <c r="K225" s="57"/>
      <c r="L225" s="57"/>
    </row>
    <row r="226" spans="10:12">
      <c r="J226" s="57"/>
      <c r="K226" s="57"/>
      <c r="L226" s="57"/>
    </row>
    <row r="227" spans="10:12">
      <c r="J227" s="57"/>
      <c r="K227" s="57"/>
      <c r="L227" s="57"/>
    </row>
    <row r="228" spans="10:12">
      <c r="J228" s="57"/>
      <c r="K228" s="57"/>
      <c r="L228" s="57"/>
    </row>
    <row r="229" spans="10:12">
      <c r="J229" s="57"/>
      <c r="K229" s="57"/>
      <c r="L229" s="57"/>
    </row>
    <row r="230" spans="10:12">
      <c r="J230" s="57"/>
      <c r="K230" s="57"/>
      <c r="L230" s="57"/>
    </row>
    <row r="231" spans="10:12">
      <c r="J231" s="57"/>
      <c r="K231" s="57"/>
      <c r="L231" s="57"/>
    </row>
    <row r="232" spans="10:12">
      <c r="J232" s="57"/>
      <c r="K232" s="57"/>
      <c r="L232" s="57"/>
    </row>
    <row r="233" spans="10:12">
      <c r="J233" s="57"/>
      <c r="K233" s="57"/>
      <c r="L233" s="57"/>
    </row>
    <row r="234" spans="10:12">
      <c r="J234" s="57"/>
      <c r="K234" s="57"/>
      <c r="L234" s="57"/>
    </row>
    <row r="235" spans="10:12">
      <c r="J235" s="57"/>
      <c r="K235" s="57"/>
      <c r="L235" s="57"/>
    </row>
    <row r="236" spans="10:12">
      <c r="J236" s="57"/>
      <c r="K236" s="57"/>
      <c r="L236" s="57"/>
    </row>
    <row r="237" spans="10:12">
      <c r="J237" s="57"/>
      <c r="K237" s="57"/>
      <c r="L237" s="57"/>
    </row>
    <row r="238" spans="10:12">
      <c r="J238" s="57"/>
      <c r="K238" s="57"/>
      <c r="L238" s="57"/>
    </row>
    <row r="239" spans="10:12">
      <c r="J239" s="57"/>
      <c r="K239" s="57"/>
      <c r="L239" s="57"/>
    </row>
    <row r="240" spans="10:12">
      <c r="J240" s="57"/>
      <c r="K240" s="57"/>
      <c r="L240" s="57"/>
    </row>
    <row r="241" spans="10:12">
      <c r="J241" s="57"/>
      <c r="K241" s="57"/>
      <c r="L241" s="57"/>
    </row>
    <row r="242" spans="10:12">
      <c r="J242" s="57"/>
      <c r="K242" s="57"/>
      <c r="L242" s="57"/>
    </row>
    <row r="243" spans="10:12">
      <c r="J243" s="57"/>
      <c r="K243" s="57"/>
      <c r="L243" s="57"/>
    </row>
    <row r="244" spans="10:12">
      <c r="J244" s="57"/>
      <c r="K244" s="57"/>
      <c r="L244" s="57"/>
    </row>
    <row r="245" spans="10:12">
      <c r="J245" s="57"/>
      <c r="K245" s="57"/>
      <c r="L245" s="57"/>
    </row>
    <row r="246" spans="10:12">
      <c r="J246" s="57"/>
      <c r="K246" s="57"/>
      <c r="L246" s="57"/>
    </row>
    <row r="247" spans="10:12">
      <c r="J247" s="57"/>
      <c r="K247" s="57"/>
      <c r="L247" s="57"/>
    </row>
    <row r="248" spans="10:12">
      <c r="J248" s="57"/>
      <c r="K248" s="57"/>
      <c r="L248" s="57"/>
    </row>
    <row r="249" spans="10:12">
      <c r="J249" s="57"/>
      <c r="K249" s="57"/>
      <c r="L249" s="57"/>
    </row>
    <row r="250" spans="10:12">
      <c r="J250" s="57"/>
      <c r="K250" s="57"/>
      <c r="L250" s="57"/>
    </row>
    <row r="251" spans="10:12">
      <c r="J251" s="57"/>
      <c r="K251" s="57"/>
      <c r="L251" s="57"/>
    </row>
    <row r="252" spans="10:12">
      <c r="J252" s="57"/>
      <c r="K252" s="57"/>
      <c r="L252" s="57"/>
    </row>
    <row r="253" spans="10:12">
      <c r="J253" s="57"/>
      <c r="K253" s="57"/>
      <c r="L253" s="57"/>
    </row>
    <row r="254" spans="10:12">
      <c r="J254" s="57"/>
      <c r="K254" s="57"/>
      <c r="L254" s="57"/>
    </row>
    <row r="255" spans="10:12">
      <c r="J255" s="57"/>
      <c r="K255" s="57"/>
      <c r="L255" s="57"/>
    </row>
    <row r="256" spans="10:12">
      <c r="J256" s="57"/>
      <c r="K256" s="57"/>
      <c r="L256" s="57"/>
    </row>
    <row r="257" spans="10:12">
      <c r="J257" s="57"/>
      <c r="K257" s="57"/>
      <c r="L257" s="57"/>
    </row>
    <row r="258" spans="10:12">
      <c r="J258" s="57"/>
      <c r="K258" s="57"/>
      <c r="L258" s="57"/>
    </row>
    <row r="259" spans="10:12">
      <c r="J259" s="57"/>
      <c r="K259" s="57"/>
      <c r="L259" s="57"/>
    </row>
    <row r="260" spans="10:12">
      <c r="J260" s="57"/>
      <c r="K260" s="57"/>
      <c r="L260" s="57"/>
    </row>
    <row r="261" spans="10:12">
      <c r="J261" s="57"/>
      <c r="K261" s="57"/>
      <c r="L261" s="57"/>
    </row>
    <row r="262" spans="10:12">
      <c r="J262" s="57"/>
      <c r="K262" s="57"/>
      <c r="L262" s="57"/>
    </row>
    <row r="263" spans="10:12">
      <c r="J263" s="57"/>
      <c r="K263" s="57"/>
      <c r="L263" s="57"/>
    </row>
    <row r="264" spans="10:12">
      <c r="J264" s="57"/>
      <c r="K264" s="57"/>
      <c r="L264" s="57"/>
    </row>
    <row r="265" spans="10:12">
      <c r="J265" s="57"/>
      <c r="K265" s="57"/>
      <c r="L265" s="57"/>
    </row>
    <row r="266" spans="10:12">
      <c r="J266" s="57"/>
      <c r="K266" s="57"/>
      <c r="L266" s="57"/>
    </row>
    <row r="267" spans="10:12">
      <c r="J267" s="57"/>
      <c r="K267" s="57"/>
      <c r="L267" s="57"/>
    </row>
    <row r="268" spans="10:12">
      <c r="J268" s="57"/>
      <c r="K268" s="57"/>
      <c r="L268" s="57"/>
    </row>
    <row r="269" spans="10:12">
      <c r="J269" s="57"/>
      <c r="K269" s="57"/>
      <c r="L269" s="57"/>
    </row>
    <row r="270" spans="10:12">
      <c r="J270" s="57"/>
      <c r="K270" s="57"/>
      <c r="L270" s="57"/>
    </row>
    <row r="271" spans="10:12">
      <c r="J271" s="57"/>
      <c r="K271" s="57"/>
      <c r="L271" s="57"/>
    </row>
    <row r="272" spans="10:12">
      <c r="J272" s="57"/>
      <c r="K272" s="57"/>
      <c r="L272" s="57"/>
    </row>
    <row r="273" spans="10:12">
      <c r="J273" s="57"/>
      <c r="K273" s="57"/>
      <c r="L273" s="57"/>
    </row>
    <row r="274" spans="10:12">
      <c r="J274" s="57"/>
      <c r="K274" s="57"/>
      <c r="L274" s="57"/>
    </row>
    <row r="275" spans="10:12">
      <c r="J275" s="57"/>
      <c r="K275" s="57"/>
      <c r="L275" s="57"/>
    </row>
    <row r="276" spans="10:12">
      <c r="J276" s="57"/>
      <c r="K276" s="57"/>
      <c r="L276" s="57"/>
    </row>
    <row r="277" spans="10:12">
      <c r="J277" s="57"/>
      <c r="K277" s="57"/>
      <c r="L277" s="57"/>
    </row>
    <row r="278" spans="10:12">
      <c r="J278" s="57"/>
      <c r="K278" s="57"/>
      <c r="L278" s="57"/>
    </row>
    <row r="279" spans="10:12">
      <c r="J279" s="57"/>
      <c r="K279" s="57"/>
      <c r="L279" s="57"/>
    </row>
    <row r="280" spans="10:12">
      <c r="J280" s="57"/>
      <c r="K280" s="57"/>
      <c r="L280" s="57"/>
    </row>
    <row r="281" spans="10:12">
      <c r="J281" s="57"/>
      <c r="K281" s="57"/>
      <c r="L281" s="57"/>
    </row>
    <row r="282" spans="10:12">
      <c r="J282" s="57"/>
      <c r="K282" s="57"/>
      <c r="L282" s="57"/>
    </row>
    <row r="283" spans="10:12">
      <c r="J283" s="57"/>
      <c r="K283" s="57"/>
      <c r="L283" s="57"/>
    </row>
    <row r="284" spans="10:12">
      <c r="J284" s="57"/>
      <c r="K284" s="57"/>
      <c r="L284" s="57"/>
    </row>
    <row r="285" spans="10:12">
      <c r="J285" s="57"/>
      <c r="K285" s="57"/>
      <c r="L285" s="57"/>
    </row>
    <row r="286" spans="10:12">
      <c r="J286" s="57"/>
      <c r="K286" s="57"/>
      <c r="L286" s="57"/>
    </row>
    <row r="287" spans="10:12">
      <c r="J287" s="57"/>
      <c r="K287" s="57"/>
      <c r="L287" s="57"/>
    </row>
    <row r="288" spans="10:12">
      <c r="J288" s="57"/>
      <c r="K288" s="57"/>
      <c r="L288" s="57"/>
    </row>
    <row r="289" spans="10:12">
      <c r="J289" s="57"/>
      <c r="K289" s="57"/>
      <c r="L289" s="57"/>
    </row>
    <row r="290" spans="10:12">
      <c r="J290" s="57"/>
      <c r="K290" s="57"/>
      <c r="L290" s="57"/>
    </row>
    <row r="291" spans="10:12">
      <c r="J291" s="57"/>
      <c r="K291" s="57"/>
      <c r="L291" s="57"/>
    </row>
    <row r="292" spans="10:12">
      <c r="J292" s="57"/>
      <c r="K292" s="57"/>
      <c r="L292" s="57"/>
    </row>
    <row r="293" spans="10:12">
      <c r="J293" s="57"/>
      <c r="K293" s="57"/>
      <c r="L293" s="57"/>
    </row>
    <row r="294" spans="10:12">
      <c r="J294" s="57"/>
      <c r="K294" s="57"/>
      <c r="L294" s="57"/>
    </row>
    <row r="295" spans="10:12">
      <c r="J295" s="57"/>
      <c r="K295" s="57"/>
      <c r="L295" s="57"/>
    </row>
    <row r="296" spans="10:12">
      <c r="J296" s="57"/>
      <c r="K296" s="57"/>
      <c r="L296" s="57"/>
    </row>
    <row r="297" spans="10:12">
      <c r="J297" s="57"/>
      <c r="K297" s="57"/>
      <c r="L297" s="57"/>
    </row>
    <row r="298" spans="10:12">
      <c r="J298" s="57"/>
      <c r="K298" s="57"/>
      <c r="L298" s="57"/>
    </row>
    <row r="299" spans="10:12">
      <c r="J299" s="57"/>
      <c r="K299" s="57"/>
      <c r="L299" s="57"/>
    </row>
    <row r="300" spans="10:12">
      <c r="J300" s="57"/>
      <c r="K300" s="57"/>
      <c r="L300" s="57"/>
    </row>
    <row r="301" spans="10:12">
      <c r="J301" s="57"/>
      <c r="K301" s="57"/>
      <c r="L301" s="57"/>
    </row>
    <row r="302" spans="10:12">
      <c r="J302" s="57"/>
      <c r="K302" s="57"/>
      <c r="L302" s="57"/>
    </row>
    <row r="303" spans="10:12">
      <c r="J303" s="57"/>
      <c r="K303" s="57"/>
      <c r="L303" s="57"/>
    </row>
    <row r="304" spans="10:12">
      <c r="J304" s="57"/>
      <c r="K304" s="57"/>
      <c r="L304" s="57"/>
    </row>
    <row r="305" spans="10:12">
      <c r="J305" s="57"/>
      <c r="K305" s="57"/>
      <c r="L305" s="57"/>
    </row>
    <row r="306" spans="10:12">
      <c r="J306" s="57"/>
      <c r="K306" s="57"/>
      <c r="L306" s="57"/>
    </row>
    <row r="307" spans="10:12">
      <c r="J307" s="57"/>
      <c r="K307" s="57"/>
      <c r="L307" s="57"/>
    </row>
    <row r="308" spans="10:12">
      <c r="J308" s="57"/>
      <c r="K308" s="57"/>
      <c r="L308" s="57"/>
    </row>
    <row r="309" spans="10:12">
      <c r="J309" s="57"/>
      <c r="K309" s="57"/>
      <c r="L309" s="57"/>
    </row>
    <row r="310" spans="10:12">
      <c r="J310" s="57"/>
      <c r="K310" s="57"/>
      <c r="L310" s="57"/>
    </row>
    <row r="311" spans="10:12">
      <c r="J311" s="57"/>
      <c r="K311" s="57"/>
      <c r="L311" s="57"/>
    </row>
    <row r="312" spans="10:12">
      <c r="J312" s="57"/>
      <c r="K312" s="57"/>
      <c r="L312" s="57"/>
    </row>
    <row r="313" spans="10:12">
      <c r="J313" s="57"/>
      <c r="K313" s="57"/>
      <c r="L313" s="57"/>
    </row>
    <row r="314" spans="10:12">
      <c r="J314" s="57"/>
      <c r="K314" s="57"/>
      <c r="L314" s="57"/>
    </row>
    <row r="315" spans="10:12">
      <c r="J315" s="57"/>
      <c r="K315" s="57"/>
      <c r="L315" s="57"/>
    </row>
    <row r="316" spans="10:12">
      <c r="J316" s="57"/>
      <c r="K316" s="57"/>
      <c r="L316" s="57"/>
    </row>
    <row r="317" spans="10:12">
      <c r="J317" s="57"/>
      <c r="K317" s="57"/>
      <c r="L317" s="57"/>
    </row>
    <row r="318" spans="10:12">
      <c r="J318" s="57"/>
      <c r="K318" s="57"/>
      <c r="L318" s="57"/>
    </row>
    <row r="319" spans="10:12">
      <c r="J319" s="57"/>
      <c r="K319" s="57"/>
      <c r="L319" s="57"/>
    </row>
    <row r="320" spans="10:12">
      <c r="J320" s="57"/>
      <c r="K320" s="57"/>
      <c r="L320" s="57"/>
    </row>
    <row r="321" spans="10:12">
      <c r="J321" s="57"/>
      <c r="K321" s="57"/>
      <c r="L321" s="57"/>
    </row>
    <row r="322" spans="10:12">
      <c r="J322" s="57"/>
      <c r="K322" s="57"/>
      <c r="L322" s="57"/>
    </row>
    <row r="323" spans="10:12">
      <c r="J323" s="57"/>
      <c r="K323" s="57"/>
      <c r="L323" s="57"/>
    </row>
    <row r="324" spans="10:12">
      <c r="J324" s="57"/>
      <c r="K324" s="57"/>
      <c r="L324" s="57"/>
    </row>
    <row r="325" spans="10:12">
      <c r="J325" s="57"/>
      <c r="K325" s="57"/>
      <c r="L325" s="57"/>
    </row>
    <row r="326" spans="10:12">
      <c r="J326" s="57"/>
      <c r="K326" s="57"/>
      <c r="L326" s="57"/>
    </row>
    <row r="327" spans="10:12">
      <c r="J327" s="57"/>
      <c r="K327" s="57"/>
      <c r="L327" s="57"/>
    </row>
    <row r="328" spans="10:12">
      <c r="J328" s="57"/>
      <c r="K328" s="57"/>
      <c r="L328" s="57"/>
    </row>
    <row r="329" spans="10:12">
      <c r="J329" s="57"/>
      <c r="K329" s="57"/>
      <c r="L329" s="57"/>
    </row>
    <row r="330" spans="10:12">
      <c r="J330" s="57"/>
      <c r="K330" s="57"/>
      <c r="L330" s="57"/>
    </row>
    <row r="331" spans="10:12">
      <c r="J331" s="57"/>
      <c r="K331" s="57"/>
      <c r="L331" s="57"/>
    </row>
    <row r="332" spans="10:12">
      <c r="J332" s="57"/>
      <c r="K332" s="57"/>
      <c r="L332" s="57"/>
    </row>
    <row r="333" spans="10:12">
      <c r="J333" s="57"/>
      <c r="K333" s="57"/>
      <c r="L333" s="57"/>
    </row>
    <row r="334" spans="10:12">
      <c r="J334" s="57"/>
      <c r="K334" s="57"/>
      <c r="L334" s="57"/>
    </row>
    <row r="335" spans="10:12">
      <c r="J335" s="57"/>
      <c r="K335" s="57"/>
      <c r="L335" s="57"/>
    </row>
    <row r="336" spans="10:12">
      <c r="J336" s="57"/>
      <c r="K336" s="57"/>
      <c r="L336" s="57"/>
    </row>
    <row r="337" spans="10:12">
      <c r="J337" s="57"/>
      <c r="K337" s="57"/>
      <c r="L337" s="57"/>
    </row>
    <row r="338" spans="10:12">
      <c r="J338" s="57"/>
      <c r="K338" s="57"/>
      <c r="L338" s="57"/>
    </row>
    <row r="339" spans="10:12">
      <c r="J339" s="57"/>
      <c r="K339" s="57"/>
      <c r="L339" s="57"/>
    </row>
    <row r="340" spans="10:12">
      <c r="J340" s="57"/>
      <c r="K340" s="57"/>
      <c r="L340" s="57"/>
    </row>
    <row r="341" spans="10:12">
      <c r="J341" s="57"/>
      <c r="K341" s="57"/>
      <c r="L341" s="57"/>
    </row>
    <row r="342" spans="10:12">
      <c r="J342" s="57"/>
      <c r="K342" s="57"/>
      <c r="L342" s="57"/>
    </row>
    <row r="343" spans="10:12">
      <c r="J343" s="57"/>
      <c r="K343" s="57"/>
      <c r="L343" s="57"/>
    </row>
    <row r="344" spans="10:12">
      <c r="J344" s="57"/>
      <c r="K344" s="57"/>
      <c r="L344" s="57"/>
    </row>
    <row r="345" spans="10:12">
      <c r="J345" s="57"/>
      <c r="K345" s="57"/>
      <c r="L345" s="57"/>
    </row>
    <row r="346" spans="10:12">
      <c r="J346" s="57"/>
      <c r="K346" s="57"/>
      <c r="L346" s="57"/>
    </row>
    <row r="347" spans="10:12">
      <c r="J347" s="57"/>
      <c r="K347" s="57"/>
      <c r="L347" s="57"/>
    </row>
    <row r="348" spans="10:12">
      <c r="J348" s="57"/>
      <c r="K348" s="57"/>
      <c r="L348" s="57"/>
    </row>
    <row r="349" spans="10:12">
      <c r="J349" s="57"/>
      <c r="K349" s="57"/>
      <c r="L349" s="57"/>
    </row>
    <row r="350" spans="10:12">
      <c r="J350" s="57"/>
      <c r="K350" s="57"/>
      <c r="L350" s="57"/>
    </row>
    <row r="351" spans="10:12">
      <c r="J351" s="57"/>
      <c r="K351" s="57"/>
      <c r="L351" s="57"/>
    </row>
    <row r="352" spans="10:12">
      <c r="J352" s="57"/>
      <c r="K352" s="57"/>
      <c r="L352" s="57"/>
    </row>
    <row r="353" spans="10:12">
      <c r="J353" s="57"/>
      <c r="K353" s="57"/>
      <c r="L353" s="57"/>
    </row>
    <row r="354" spans="10:12">
      <c r="J354" s="57"/>
      <c r="K354" s="57"/>
      <c r="L354" s="57"/>
    </row>
    <row r="355" spans="10:12">
      <c r="J355" s="57"/>
      <c r="K355" s="57"/>
      <c r="L355" s="57"/>
    </row>
    <row r="356" spans="10:12">
      <c r="J356" s="57"/>
      <c r="K356" s="57"/>
      <c r="L356" s="57"/>
    </row>
    <row r="357" spans="10:12">
      <c r="J357" s="57"/>
      <c r="K357" s="57"/>
      <c r="L357" s="57"/>
    </row>
    <row r="358" spans="10:12">
      <c r="J358" s="57"/>
      <c r="K358" s="57"/>
      <c r="L358" s="57"/>
    </row>
    <row r="359" spans="10:12">
      <c r="J359" s="57"/>
      <c r="K359" s="57"/>
      <c r="L359" s="57"/>
    </row>
    <row r="360" spans="10:12">
      <c r="J360" s="57"/>
      <c r="K360" s="57"/>
      <c r="L360" s="57"/>
    </row>
    <row r="361" spans="10:12">
      <c r="J361" s="57"/>
      <c r="K361" s="57"/>
      <c r="L361" s="57"/>
    </row>
    <row r="362" spans="10:12">
      <c r="J362" s="57"/>
      <c r="K362" s="57"/>
      <c r="L362" s="57"/>
    </row>
    <row r="363" spans="10:12">
      <c r="J363" s="57"/>
      <c r="K363" s="57"/>
      <c r="L363" s="57"/>
    </row>
    <row r="364" spans="10:12">
      <c r="J364" s="57"/>
      <c r="K364" s="57"/>
      <c r="L364" s="57"/>
    </row>
    <row r="365" spans="10:12">
      <c r="J365" s="57"/>
      <c r="K365" s="57"/>
      <c r="L365" s="57"/>
    </row>
    <row r="366" spans="10:12">
      <c r="J366" s="57"/>
      <c r="K366" s="57"/>
      <c r="L366" s="57"/>
    </row>
    <row r="367" spans="10:12">
      <c r="J367" s="57"/>
      <c r="K367" s="57"/>
      <c r="L367" s="57"/>
    </row>
    <row r="368" spans="10:12">
      <c r="J368" s="57"/>
      <c r="K368" s="57"/>
      <c r="L368" s="57"/>
    </row>
    <row r="369" spans="10:12">
      <c r="J369" s="57"/>
      <c r="K369" s="57"/>
      <c r="L369" s="57"/>
    </row>
    <row r="370" spans="10:12">
      <c r="J370" s="57"/>
      <c r="K370" s="57"/>
      <c r="L370" s="57"/>
    </row>
    <row r="371" spans="10:12">
      <c r="J371" s="57"/>
      <c r="K371" s="57"/>
      <c r="L371" s="57"/>
    </row>
    <row r="372" spans="10:12">
      <c r="J372" s="57"/>
      <c r="K372" s="57"/>
      <c r="L372" s="57"/>
    </row>
    <row r="373" spans="10:12">
      <c r="J373" s="57"/>
      <c r="K373" s="57"/>
      <c r="L373" s="57"/>
    </row>
    <row r="374" spans="10:12">
      <c r="J374" s="57"/>
      <c r="K374" s="57"/>
      <c r="L374" s="57"/>
    </row>
    <row r="375" spans="10:12">
      <c r="J375" s="57"/>
      <c r="K375" s="57"/>
      <c r="L375" s="57"/>
    </row>
    <row r="376" spans="10:12">
      <c r="J376" s="57"/>
      <c r="K376" s="57"/>
      <c r="L376" s="57"/>
    </row>
    <row r="377" spans="10:12">
      <c r="J377" s="57"/>
      <c r="K377" s="57"/>
      <c r="L377" s="57"/>
    </row>
    <row r="378" spans="10:12">
      <c r="J378" s="57"/>
      <c r="K378" s="57"/>
      <c r="L378" s="57"/>
    </row>
    <row r="379" spans="10:12">
      <c r="J379" s="57"/>
      <c r="K379" s="57"/>
      <c r="L379" s="57"/>
    </row>
    <row r="380" spans="10:12">
      <c r="J380" s="57"/>
      <c r="K380" s="57"/>
      <c r="L380" s="57"/>
    </row>
    <row r="381" spans="10:12">
      <c r="J381" s="57"/>
      <c r="K381" s="57"/>
      <c r="L381" s="57"/>
    </row>
    <row r="382" spans="10:12">
      <c r="J382" s="57"/>
      <c r="K382" s="57"/>
      <c r="L382" s="57"/>
    </row>
    <row r="383" spans="10:12">
      <c r="J383" s="57"/>
      <c r="K383" s="57"/>
      <c r="L383" s="57"/>
    </row>
    <row r="384" spans="10:12">
      <c r="J384" s="57"/>
      <c r="K384" s="57"/>
      <c r="L384" s="57"/>
    </row>
    <row r="385" spans="10:12">
      <c r="J385" s="57"/>
      <c r="K385" s="57"/>
      <c r="L385" s="57"/>
    </row>
    <row r="386" spans="10:12">
      <c r="J386" s="57"/>
      <c r="K386" s="57"/>
      <c r="L386" s="57"/>
    </row>
    <row r="387" spans="10:12">
      <c r="J387" s="57"/>
      <c r="K387" s="57"/>
      <c r="L387" s="57"/>
    </row>
    <row r="388" spans="10:12">
      <c r="J388" s="57"/>
      <c r="K388" s="57"/>
      <c r="L388" s="57"/>
    </row>
    <row r="389" spans="10:12">
      <c r="J389" s="57"/>
      <c r="K389" s="57"/>
      <c r="L389" s="57"/>
    </row>
    <row r="390" spans="10:12">
      <c r="J390" s="57"/>
      <c r="K390" s="57"/>
      <c r="L390" s="57"/>
    </row>
    <row r="391" spans="10:12">
      <c r="J391" s="57"/>
      <c r="K391" s="57"/>
      <c r="L391" s="57"/>
    </row>
    <row r="392" spans="10:12">
      <c r="J392" s="57"/>
      <c r="K392" s="57"/>
      <c r="L392" s="57"/>
    </row>
    <row r="393" spans="10:12">
      <c r="J393" s="57"/>
      <c r="K393" s="57"/>
      <c r="L393" s="57"/>
    </row>
    <row r="394" spans="10:12">
      <c r="J394" s="57"/>
      <c r="K394" s="57"/>
      <c r="L394" s="57"/>
    </row>
    <row r="395" spans="10:12">
      <c r="J395" s="57"/>
      <c r="K395" s="57"/>
      <c r="L395" s="57"/>
    </row>
    <row r="396" spans="10:12">
      <c r="J396" s="57"/>
      <c r="K396" s="57"/>
      <c r="L396" s="57"/>
    </row>
    <row r="397" spans="10:12">
      <c r="J397" s="57"/>
      <c r="K397" s="57"/>
      <c r="L397" s="57"/>
    </row>
    <row r="398" spans="10:12">
      <c r="J398" s="57"/>
      <c r="K398" s="57"/>
      <c r="L398" s="57"/>
    </row>
    <row r="399" spans="10:12">
      <c r="J399" s="57"/>
      <c r="K399" s="57"/>
      <c r="L399" s="57"/>
    </row>
    <row r="400" spans="10:12">
      <c r="J400" s="57"/>
      <c r="K400" s="57"/>
      <c r="L400" s="57"/>
    </row>
    <row r="401" spans="10:12">
      <c r="J401" s="57"/>
      <c r="K401" s="57"/>
      <c r="L401" s="57"/>
    </row>
    <row r="402" spans="10:12">
      <c r="J402" s="57"/>
      <c r="K402" s="57"/>
      <c r="L402" s="57"/>
    </row>
    <row r="403" spans="10:12">
      <c r="J403" s="57"/>
      <c r="K403" s="57"/>
      <c r="L403" s="57"/>
    </row>
    <row r="404" spans="10:12">
      <c r="J404" s="57"/>
      <c r="K404" s="57"/>
      <c r="L404" s="57"/>
    </row>
    <row r="405" spans="10:12">
      <c r="J405" s="57"/>
      <c r="K405" s="57"/>
      <c r="L405" s="57"/>
    </row>
    <row r="406" spans="10:12">
      <c r="J406" s="57"/>
      <c r="K406" s="57"/>
      <c r="L406" s="57"/>
    </row>
    <row r="407" spans="10:12">
      <c r="J407" s="57"/>
      <c r="K407" s="57"/>
      <c r="L407" s="57"/>
    </row>
    <row r="408" spans="10:12">
      <c r="J408" s="57"/>
      <c r="K408" s="57"/>
      <c r="L408" s="57"/>
    </row>
    <row r="409" spans="10:12">
      <c r="J409" s="57"/>
      <c r="K409" s="57"/>
      <c r="L409" s="57"/>
    </row>
    <row r="410" spans="10:12">
      <c r="J410" s="57"/>
      <c r="K410" s="57"/>
      <c r="L410" s="57"/>
    </row>
    <row r="411" spans="10:12">
      <c r="J411" s="57"/>
      <c r="K411" s="57"/>
      <c r="L411" s="57"/>
    </row>
    <row r="412" spans="10:12">
      <c r="J412" s="57"/>
      <c r="K412" s="57"/>
      <c r="L412" s="57"/>
    </row>
    <row r="413" spans="10:12">
      <c r="J413" s="57"/>
      <c r="K413" s="57"/>
      <c r="L413" s="57"/>
    </row>
    <row r="414" spans="10:12">
      <c r="J414" s="57"/>
      <c r="K414" s="57"/>
      <c r="L414" s="57"/>
    </row>
    <row r="415" spans="10:12">
      <c r="J415" s="57"/>
      <c r="K415" s="57"/>
      <c r="L415" s="57"/>
    </row>
    <row r="416" spans="10:12">
      <c r="J416" s="57"/>
      <c r="K416" s="57"/>
      <c r="L416" s="57"/>
    </row>
    <row r="417" spans="10:12">
      <c r="J417" s="57"/>
      <c r="K417" s="57"/>
      <c r="L417" s="57"/>
    </row>
    <row r="418" spans="10:12">
      <c r="J418" s="57"/>
      <c r="K418" s="57"/>
      <c r="L418" s="57"/>
    </row>
    <row r="419" spans="10:12">
      <c r="J419" s="57"/>
      <c r="K419" s="57"/>
      <c r="L419" s="57"/>
    </row>
    <row r="420" spans="10:12">
      <c r="J420" s="57"/>
      <c r="K420" s="57"/>
      <c r="L420" s="57"/>
    </row>
    <row r="421" spans="10:12">
      <c r="J421" s="57"/>
      <c r="K421" s="57"/>
      <c r="L421" s="57"/>
    </row>
    <row r="422" spans="10:12">
      <c r="J422" s="57"/>
      <c r="K422" s="57"/>
      <c r="L422" s="57"/>
    </row>
    <row r="423" spans="10:12">
      <c r="J423" s="57"/>
      <c r="K423" s="57"/>
      <c r="L423" s="57"/>
    </row>
    <row r="424" spans="10:12">
      <c r="J424" s="57"/>
      <c r="K424" s="57"/>
      <c r="L424" s="57"/>
    </row>
    <row r="425" spans="10:12">
      <c r="J425" s="57"/>
      <c r="K425" s="57"/>
      <c r="L425" s="57"/>
    </row>
    <row r="426" spans="10:12">
      <c r="J426" s="57"/>
      <c r="K426" s="57"/>
      <c r="L426" s="57"/>
    </row>
    <row r="427" spans="10:12">
      <c r="J427" s="57"/>
      <c r="K427" s="57"/>
      <c r="L427" s="57"/>
    </row>
    <row r="428" spans="10:12">
      <c r="J428" s="57"/>
      <c r="K428" s="57"/>
      <c r="L428" s="57"/>
    </row>
    <row r="429" spans="10:12">
      <c r="J429" s="57"/>
      <c r="K429" s="57"/>
      <c r="L429" s="57"/>
    </row>
    <row r="430" spans="10:12">
      <c r="J430" s="57"/>
      <c r="K430" s="57"/>
      <c r="L430" s="57"/>
    </row>
    <row r="431" spans="10:12">
      <c r="J431" s="57"/>
      <c r="K431" s="57"/>
      <c r="L431" s="57"/>
    </row>
    <row r="432" spans="10:12">
      <c r="J432" s="57"/>
      <c r="K432" s="57"/>
      <c r="L432" s="57"/>
    </row>
    <row r="433" spans="10:12">
      <c r="J433" s="57"/>
      <c r="K433" s="57"/>
      <c r="L433" s="57"/>
    </row>
    <row r="434" spans="10:12">
      <c r="J434" s="57"/>
      <c r="K434" s="57"/>
      <c r="L434" s="57"/>
    </row>
    <row r="435" spans="10:12">
      <c r="J435" s="57"/>
      <c r="K435" s="57"/>
      <c r="L435" s="57"/>
    </row>
    <row r="436" spans="10:12">
      <c r="J436" s="57"/>
      <c r="K436" s="57"/>
      <c r="L436" s="57"/>
    </row>
    <row r="437" spans="10:12">
      <c r="J437" s="57"/>
      <c r="K437" s="57"/>
      <c r="L437" s="57"/>
    </row>
    <row r="438" spans="10:12">
      <c r="J438" s="57"/>
      <c r="K438" s="57"/>
      <c r="L438" s="57"/>
    </row>
    <row r="439" spans="10:12">
      <c r="J439" s="57"/>
      <c r="K439" s="57"/>
      <c r="L439" s="57"/>
    </row>
    <row r="440" spans="10:12">
      <c r="J440" s="57"/>
      <c r="K440" s="57"/>
      <c r="L440" s="57"/>
    </row>
    <row r="441" spans="10:12">
      <c r="J441" s="57"/>
      <c r="K441" s="57"/>
      <c r="L441" s="57"/>
    </row>
    <row r="442" spans="10:12">
      <c r="J442" s="57"/>
      <c r="K442" s="57"/>
      <c r="L442" s="57"/>
    </row>
    <row r="443" spans="10:12">
      <c r="J443" s="57"/>
      <c r="K443" s="57"/>
      <c r="L443" s="57"/>
    </row>
    <row r="444" spans="10:12">
      <c r="J444" s="57"/>
      <c r="K444" s="57"/>
      <c r="L444" s="57"/>
    </row>
    <row r="445" spans="10:12">
      <c r="J445" s="57"/>
      <c r="K445" s="57"/>
      <c r="L445" s="57"/>
    </row>
    <row r="446" spans="10:12">
      <c r="J446" s="57"/>
      <c r="K446" s="57"/>
      <c r="L446" s="57"/>
    </row>
    <row r="447" spans="10:12">
      <c r="J447" s="57"/>
      <c r="K447" s="57"/>
      <c r="L447" s="57"/>
    </row>
    <row r="448" spans="10:12">
      <c r="J448" s="57"/>
      <c r="K448" s="57"/>
      <c r="L448" s="57"/>
    </row>
    <row r="449" spans="10:12">
      <c r="J449" s="57"/>
      <c r="K449" s="57"/>
      <c r="L449" s="57"/>
    </row>
    <row r="450" spans="10:12">
      <c r="J450" s="57"/>
      <c r="K450" s="57"/>
      <c r="L450" s="57"/>
    </row>
    <row r="451" spans="10:12">
      <c r="J451" s="57"/>
      <c r="K451" s="57"/>
      <c r="L451" s="57"/>
    </row>
    <row r="452" spans="10:12">
      <c r="J452" s="57"/>
      <c r="K452" s="57"/>
      <c r="L452" s="57"/>
    </row>
    <row r="453" spans="10:12">
      <c r="J453" s="57"/>
      <c r="K453" s="57"/>
      <c r="L453" s="57"/>
    </row>
    <row r="454" spans="10:12">
      <c r="J454" s="57"/>
      <c r="K454" s="57"/>
      <c r="L454" s="57"/>
    </row>
    <row r="455" spans="10:12">
      <c r="J455" s="57"/>
      <c r="K455" s="57"/>
      <c r="L455" s="57"/>
    </row>
    <row r="456" spans="10:12">
      <c r="J456" s="57"/>
      <c r="K456" s="57"/>
      <c r="L456" s="57"/>
    </row>
    <row r="457" spans="10:12">
      <c r="J457" s="57"/>
      <c r="K457" s="57"/>
      <c r="L457" s="57"/>
    </row>
    <row r="458" spans="10:12">
      <c r="J458" s="57"/>
      <c r="K458" s="57"/>
      <c r="L458" s="57"/>
    </row>
    <row r="459" spans="10:12">
      <c r="J459" s="57"/>
      <c r="K459" s="57"/>
      <c r="L459" s="57"/>
    </row>
    <row r="460" spans="10:12">
      <c r="J460" s="57"/>
      <c r="K460" s="57"/>
      <c r="L460" s="57"/>
    </row>
    <row r="461" spans="10:12">
      <c r="J461" s="57"/>
      <c r="K461" s="57"/>
      <c r="L461" s="57"/>
    </row>
    <row r="462" spans="10:12">
      <c r="J462" s="57"/>
      <c r="K462" s="57"/>
      <c r="L462" s="57"/>
    </row>
    <row r="463" spans="10:12">
      <c r="J463" s="57"/>
      <c r="K463" s="57"/>
      <c r="L463" s="57"/>
    </row>
    <row r="464" spans="10:12">
      <c r="J464" s="57"/>
      <c r="K464" s="57"/>
      <c r="L464" s="57"/>
    </row>
    <row r="465" spans="10:12">
      <c r="J465" s="57"/>
      <c r="K465" s="57"/>
      <c r="L465" s="57"/>
    </row>
    <row r="466" spans="10:12">
      <c r="J466" s="57"/>
      <c r="K466" s="57"/>
      <c r="L466" s="57"/>
    </row>
    <row r="467" spans="10:12">
      <c r="J467" s="57"/>
      <c r="K467" s="57"/>
      <c r="L467" s="57"/>
    </row>
    <row r="468" spans="10:12">
      <c r="J468" s="57"/>
      <c r="K468" s="57"/>
      <c r="L468" s="57"/>
    </row>
    <row r="469" spans="10:12">
      <c r="J469" s="57"/>
      <c r="K469" s="57"/>
      <c r="L469" s="57"/>
    </row>
    <row r="470" spans="10:12">
      <c r="J470" s="57"/>
      <c r="K470" s="57"/>
      <c r="L470" s="57"/>
    </row>
    <row r="471" spans="10:12">
      <c r="J471" s="57"/>
      <c r="K471" s="57"/>
      <c r="L471" s="57"/>
    </row>
    <row r="472" spans="10:12">
      <c r="J472" s="57"/>
      <c r="K472" s="57"/>
      <c r="L472" s="57"/>
    </row>
    <row r="473" spans="10:12">
      <c r="J473" s="57"/>
      <c r="K473" s="57"/>
      <c r="L473" s="57"/>
    </row>
    <row r="474" spans="10:12">
      <c r="J474" s="57"/>
      <c r="K474" s="57"/>
      <c r="L474" s="57"/>
    </row>
    <row r="475" spans="10:12">
      <c r="J475" s="57"/>
      <c r="K475" s="57"/>
      <c r="L475" s="57"/>
    </row>
    <row r="476" spans="10:12">
      <c r="J476" s="57"/>
      <c r="K476" s="57"/>
      <c r="L476" s="57"/>
    </row>
    <row r="477" spans="10:12">
      <c r="J477" s="57"/>
      <c r="K477" s="57"/>
      <c r="L477" s="57"/>
    </row>
    <row r="478" spans="10:12">
      <c r="J478" s="57"/>
      <c r="K478" s="57"/>
      <c r="L478" s="57"/>
    </row>
    <row r="479" spans="10:12">
      <c r="J479" s="57"/>
      <c r="K479" s="57"/>
      <c r="L479" s="57"/>
    </row>
    <row r="480" spans="10:12">
      <c r="J480" s="57"/>
      <c r="K480" s="57"/>
      <c r="L480" s="57"/>
    </row>
    <row r="481" spans="10:12">
      <c r="J481" s="57"/>
      <c r="K481" s="57"/>
      <c r="L481" s="57"/>
    </row>
    <row r="482" spans="10:12">
      <c r="J482" s="57"/>
      <c r="K482" s="57"/>
      <c r="L482" s="57"/>
    </row>
    <row r="483" spans="10:12">
      <c r="J483" s="57"/>
      <c r="K483" s="57"/>
      <c r="L483" s="57"/>
    </row>
    <row r="484" spans="10:12">
      <c r="J484" s="57"/>
      <c r="K484" s="57"/>
      <c r="L484" s="57"/>
    </row>
    <row r="485" spans="10:12">
      <c r="J485" s="57"/>
      <c r="K485" s="57"/>
      <c r="L485" s="57"/>
    </row>
    <row r="486" spans="10:12">
      <c r="J486" s="57"/>
      <c r="K486" s="57"/>
      <c r="L486" s="57"/>
    </row>
    <row r="487" spans="10:12">
      <c r="J487" s="57"/>
      <c r="K487" s="57"/>
      <c r="L487" s="57"/>
    </row>
    <row r="488" spans="10:12">
      <c r="J488" s="57"/>
      <c r="K488" s="57"/>
      <c r="L488" s="57"/>
    </row>
    <row r="489" spans="10:12">
      <c r="J489" s="57"/>
      <c r="K489" s="57"/>
      <c r="L489" s="57"/>
    </row>
    <row r="490" spans="10:12">
      <c r="J490" s="57"/>
      <c r="K490" s="57"/>
      <c r="L490" s="57"/>
    </row>
    <row r="491" spans="10:12">
      <c r="J491" s="57"/>
      <c r="K491" s="57"/>
      <c r="L491" s="57"/>
    </row>
    <row r="492" spans="10:12">
      <c r="J492" s="57"/>
      <c r="K492" s="57"/>
      <c r="L492" s="57"/>
    </row>
    <row r="493" spans="10:12">
      <c r="J493" s="57"/>
      <c r="K493" s="57"/>
      <c r="L493" s="57"/>
    </row>
    <row r="494" spans="10:12">
      <c r="J494" s="57"/>
      <c r="K494" s="57"/>
      <c r="L494" s="57"/>
    </row>
    <row r="495" spans="10:12">
      <c r="J495" s="57"/>
      <c r="K495" s="57"/>
      <c r="L495" s="57"/>
    </row>
    <row r="496" spans="10:12">
      <c r="J496" s="57"/>
      <c r="K496" s="57"/>
      <c r="L496" s="57"/>
    </row>
    <row r="497" spans="10:12">
      <c r="J497" s="57"/>
      <c r="K497" s="57"/>
      <c r="L497" s="57"/>
    </row>
    <row r="498" spans="10:12">
      <c r="J498" s="57"/>
      <c r="K498" s="57"/>
      <c r="L498" s="57"/>
    </row>
    <row r="499" spans="10:12">
      <c r="J499" s="57"/>
      <c r="K499" s="57"/>
      <c r="L499" s="57"/>
    </row>
    <row r="500" spans="10:12">
      <c r="J500" s="57"/>
      <c r="K500" s="57"/>
      <c r="L500" s="57"/>
    </row>
    <row r="501" spans="10:12">
      <c r="J501" s="57"/>
      <c r="K501" s="57"/>
      <c r="L501" s="57"/>
    </row>
    <row r="502" spans="10:12">
      <c r="J502" s="57"/>
      <c r="K502" s="57"/>
      <c r="L502" s="57"/>
    </row>
    <row r="503" spans="10:12">
      <c r="J503" s="57"/>
      <c r="K503" s="57"/>
      <c r="L503" s="57"/>
    </row>
    <row r="504" spans="10:12">
      <c r="J504" s="57"/>
      <c r="K504" s="57"/>
      <c r="L504" s="57"/>
    </row>
    <row r="505" spans="10:12">
      <c r="J505" s="57"/>
      <c r="K505" s="57"/>
      <c r="L505" s="57"/>
    </row>
    <row r="506" spans="10:12">
      <c r="J506" s="57"/>
      <c r="K506" s="57"/>
      <c r="L506" s="57"/>
    </row>
    <row r="507" spans="10:12">
      <c r="J507" s="57"/>
      <c r="K507" s="57"/>
      <c r="L507" s="57"/>
    </row>
    <row r="508" spans="10:12">
      <c r="J508" s="57"/>
      <c r="K508" s="57"/>
      <c r="L508" s="57"/>
    </row>
    <row r="509" spans="10:12">
      <c r="J509" s="57"/>
      <c r="K509" s="57"/>
      <c r="L509" s="57"/>
    </row>
    <row r="510" spans="10:12">
      <c r="J510" s="57"/>
      <c r="K510" s="57"/>
      <c r="L510" s="57"/>
    </row>
    <row r="511" spans="10:12">
      <c r="J511" s="57"/>
      <c r="K511" s="57"/>
      <c r="L511" s="57"/>
    </row>
    <row r="512" spans="10:12">
      <c r="J512" s="57"/>
      <c r="K512" s="57"/>
      <c r="L512" s="57"/>
    </row>
    <row r="513" spans="10:12">
      <c r="J513" s="57"/>
      <c r="K513" s="57"/>
      <c r="L513" s="57"/>
    </row>
    <row r="514" spans="10:12">
      <c r="J514" s="57"/>
      <c r="K514" s="57"/>
      <c r="L514" s="57"/>
    </row>
    <row r="515" spans="10:12">
      <c r="J515" s="57"/>
      <c r="K515" s="57"/>
      <c r="L515" s="57"/>
    </row>
    <row r="516" spans="10:12">
      <c r="J516" s="57"/>
      <c r="K516" s="57"/>
      <c r="L516" s="57"/>
    </row>
    <row r="517" spans="10:12">
      <c r="J517" s="57"/>
      <c r="K517" s="57"/>
      <c r="L517" s="57"/>
    </row>
    <row r="518" spans="10:12">
      <c r="J518" s="57"/>
      <c r="K518" s="57"/>
      <c r="L518" s="57"/>
    </row>
    <row r="519" spans="10:12">
      <c r="J519" s="57"/>
      <c r="K519" s="57"/>
      <c r="L519" s="57"/>
    </row>
    <row r="520" spans="10:12">
      <c r="J520" s="57"/>
      <c r="K520" s="57"/>
      <c r="L520" s="57"/>
    </row>
    <row r="521" spans="10:12">
      <c r="J521" s="57"/>
      <c r="K521" s="57"/>
      <c r="L521" s="57"/>
    </row>
    <row r="522" spans="10:12">
      <c r="J522" s="57"/>
      <c r="K522" s="57"/>
      <c r="L522" s="57"/>
    </row>
    <row r="523" spans="10:12">
      <c r="J523" s="57"/>
      <c r="K523" s="57"/>
      <c r="L523" s="57"/>
    </row>
    <row r="524" spans="10:12">
      <c r="J524" s="57"/>
      <c r="K524" s="57"/>
      <c r="L524" s="57"/>
    </row>
    <row r="525" spans="10:12">
      <c r="J525" s="57"/>
      <c r="K525" s="57"/>
      <c r="L525" s="57"/>
    </row>
    <row r="526" spans="10:12">
      <c r="J526" s="57"/>
      <c r="K526" s="57"/>
      <c r="L526" s="57"/>
    </row>
    <row r="527" spans="10:12">
      <c r="J527" s="57"/>
      <c r="K527" s="57"/>
      <c r="L527" s="57"/>
    </row>
    <row r="528" spans="10:12">
      <c r="J528" s="57"/>
      <c r="K528" s="57"/>
      <c r="L528" s="57"/>
    </row>
    <row r="529" spans="10:12">
      <c r="J529" s="57"/>
      <c r="K529" s="57"/>
      <c r="L529" s="57"/>
    </row>
    <row r="530" spans="10:12">
      <c r="J530" s="57"/>
      <c r="K530" s="57"/>
      <c r="L530" s="57"/>
    </row>
    <row r="531" spans="10:12">
      <c r="J531" s="57"/>
      <c r="K531" s="57"/>
      <c r="L531" s="57"/>
    </row>
    <row r="532" spans="10:12">
      <c r="J532" s="57"/>
      <c r="K532" s="57"/>
      <c r="L532" s="57"/>
    </row>
    <row r="533" spans="10:12">
      <c r="J533" s="57"/>
      <c r="K533" s="57"/>
      <c r="L533" s="57"/>
    </row>
    <row r="534" spans="10:12">
      <c r="J534" s="57"/>
      <c r="K534" s="57"/>
      <c r="L534" s="57"/>
    </row>
    <row r="535" spans="10:12">
      <c r="J535" s="57"/>
      <c r="K535" s="57"/>
      <c r="L535" s="57"/>
    </row>
    <row r="536" spans="10:12">
      <c r="J536" s="57"/>
      <c r="K536" s="57"/>
      <c r="L536" s="57"/>
    </row>
    <row r="537" spans="10:12">
      <c r="J537" s="57"/>
      <c r="K537" s="57"/>
      <c r="L537" s="57"/>
    </row>
    <row r="538" spans="10:12">
      <c r="J538" s="57"/>
      <c r="K538" s="57"/>
      <c r="L538" s="57"/>
    </row>
    <row r="539" spans="10:12">
      <c r="J539" s="57"/>
      <c r="K539" s="57"/>
      <c r="L539" s="57"/>
    </row>
    <row r="540" spans="10:12">
      <c r="J540" s="57"/>
      <c r="K540" s="57"/>
      <c r="L540" s="57"/>
    </row>
    <row r="541" spans="10:12">
      <c r="J541" s="57"/>
      <c r="K541" s="57"/>
      <c r="L541" s="57"/>
    </row>
    <row r="542" spans="10:12">
      <c r="J542" s="57"/>
      <c r="K542" s="57"/>
      <c r="L542" s="57"/>
    </row>
    <row r="543" spans="10:12">
      <c r="J543" s="57"/>
      <c r="K543" s="57"/>
      <c r="L543" s="57"/>
    </row>
    <row r="544" spans="10:12">
      <c r="J544" s="57"/>
      <c r="K544" s="57"/>
      <c r="L544" s="57"/>
    </row>
    <row r="545" spans="10:12">
      <c r="J545" s="57"/>
      <c r="K545" s="57"/>
      <c r="L545" s="57"/>
    </row>
    <row r="546" spans="10:12">
      <c r="J546" s="57"/>
      <c r="K546" s="57"/>
      <c r="L546" s="57"/>
    </row>
    <row r="547" spans="10:12">
      <c r="J547" s="57"/>
      <c r="K547" s="57"/>
      <c r="L547" s="57"/>
    </row>
    <row r="548" spans="10:12">
      <c r="J548" s="57"/>
      <c r="K548" s="57"/>
      <c r="L548" s="57"/>
    </row>
    <row r="549" spans="10:12">
      <c r="J549" s="57"/>
      <c r="K549" s="57"/>
      <c r="L549" s="57"/>
    </row>
    <row r="550" spans="10:12">
      <c r="J550" s="57"/>
      <c r="K550" s="57"/>
      <c r="L550" s="57"/>
    </row>
    <row r="551" spans="10:12">
      <c r="J551" s="57"/>
      <c r="K551" s="57"/>
      <c r="L551" s="57"/>
    </row>
    <row r="552" spans="10:12">
      <c r="J552" s="57"/>
      <c r="K552" s="57"/>
      <c r="L552" s="57"/>
    </row>
    <row r="553" spans="10:12">
      <c r="J553" s="57"/>
      <c r="K553" s="57"/>
      <c r="L553" s="57"/>
    </row>
    <row r="554" spans="10:12">
      <c r="J554" s="57"/>
      <c r="K554" s="57"/>
      <c r="L554" s="57"/>
    </row>
    <row r="555" spans="10:12">
      <c r="J555" s="57"/>
      <c r="K555" s="57"/>
      <c r="L555" s="57"/>
    </row>
    <row r="556" spans="10:12">
      <c r="J556" s="57"/>
      <c r="K556" s="57"/>
      <c r="L556" s="57"/>
    </row>
    <row r="557" spans="10:12">
      <c r="J557" s="57"/>
      <c r="K557" s="57"/>
      <c r="L557" s="57"/>
    </row>
    <row r="558" spans="10:12">
      <c r="J558" s="57"/>
      <c r="K558" s="57"/>
      <c r="L558" s="57"/>
    </row>
    <row r="559" spans="10:12">
      <c r="J559" s="57"/>
      <c r="K559" s="57"/>
      <c r="L559" s="57"/>
    </row>
    <row r="560" spans="10:12">
      <c r="J560" s="57"/>
      <c r="K560" s="57"/>
      <c r="L560" s="57"/>
    </row>
    <row r="561" spans="10:12">
      <c r="J561" s="57"/>
      <c r="K561" s="57"/>
      <c r="L561" s="57"/>
    </row>
    <row r="562" spans="10:12">
      <c r="J562" s="57"/>
      <c r="K562" s="57"/>
      <c r="L562" s="57"/>
    </row>
    <row r="563" spans="10:12">
      <c r="J563" s="57"/>
      <c r="K563" s="57"/>
      <c r="L563" s="57"/>
    </row>
    <row r="564" spans="10:12">
      <c r="J564" s="57"/>
      <c r="K564" s="57"/>
      <c r="L564" s="57"/>
    </row>
    <row r="565" spans="10:12">
      <c r="J565" s="57"/>
      <c r="K565" s="57"/>
      <c r="L565" s="57"/>
    </row>
    <row r="566" spans="10:12">
      <c r="J566" s="57"/>
      <c r="K566" s="57"/>
      <c r="L566" s="57"/>
    </row>
    <row r="567" spans="10:12">
      <c r="J567" s="57"/>
      <c r="K567" s="57"/>
      <c r="L567" s="57"/>
    </row>
    <row r="568" spans="10:12">
      <c r="J568" s="57"/>
      <c r="K568" s="57"/>
      <c r="L568" s="57"/>
    </row>
    <row r="569" spans="10:12">
      <c r="J569" s="57"/>
      <c r="K569" s="57"/>
      <c r="L569" s="57"/>
    </row>
    <row r="570" spans="10:12">
      <c r="J570" s="57"/>
      <c r="K570" s="57"/>
      <c r="L570" s="57"/>
    </row>
    <row r="571" spans="10:12">
      <c r="J571" s="57"/>
      <c r="K571" s="57"/>
      <c r="L571" s="57"/>
    </row>
    <row r="572" spans="10:12">
      <c r="J572" s="57"/>
      <c r="K572" s="57"/>
      <c r="L572" s="57"/>
    </row>
    <row r="573" spans="10:12">
      <c r="J573" s="57"/>
      <c r="K573" s="57"/>
      <c r="L573" s="57"/>
    </row>
    <row r="574" spans="10:12">
      <c r="J574" s="57"/>
      <c r="K574" s="57"/>
      <c r="L574" s="57"/>
    </row>
    <row r="575" spans="10:12">
      <c r="J575" s="57"/>
      <c r="K575" s="57"/>
      <c r="L575" s="57"/>
    </row>
    <row r="576" spans="10:12">
      <c r="J576" s="57"/>
      <c r="K576" s="57"/>
      <c r="L576" s="57"/>
    </row>
    <row r="577" spans="10:12">
      <c r="J577" s="57"/>
      <c r="K577" s="57"/>
      <c r="L577" s="57"/>
    </row>
    <row r="578" spans="10:12">
      <c r="J578" s="57"/>
      <c r="K578" s="57"/>
      <c r="L578" s="57"/>
    </row>
    <row r="579" spans="10:12">
      <c r="J579" s="57"/>
      <c r="K579" s="57"/>
      <c r="L579" s="57"/>
    </row>
    <row r="580" spans="10:12">
      <c r="J580" s="57"/>
      <c r="K580" s="57"/>
      <c r="L580" s="57"/>
    </row>
    <row r="581" spans="10:12">
      <c r="J581" s="57"/>
      <c r="K581" s="57"/>
      <c r="L581" s="57"/>
    </row>
    <row r="582" spans="10:12">
      <c r="J582" s="57"/>
      <c r="K582" s="57"/>
      <c r="L582" s="57"/>
    </row>
    <row r="583" spans="10:12">
      <c r="J583" s="57"/>
      <c r="K583" s="57"/>
      <c r="L583" s="57"/>
    </row>
    <row r="584" spans="10:12">
      <c r="J584" s="57"/>
      <c r="K584" s="57"/>
      <c r="L584" s="57"/>
    </row>
    <row r="585" spans="10:12">
      <c r="J585" s="57"/>
      <c r="K585" s="57"/>
      <c r="L585" s="57"/>
    </row>
    <row r="586" spans="10:12">
      <c r="J586" s="57"/>
      <c r="K586" s="57"/>
      <c r="L586" s="57"/>
    </row>
    <row r="587" spans="10:12">
      <c r="J587" s="57"/>
      <c r="K587" s="57"/>
      <c r="L587" s="57"/>
    </row>
    <row r="588" spans="10:12">
      <c r="J588" s="57"/>
      <c r="K588" s="57"/>
      <c r="L588" s="57"/>
    </row>
    <row r="589" spans="10:12">
      <c r="J589" s="57"/>
      <c r="K589" s="57"/>
      <c r="L589" s="57"/>
    </row>
    <row r="590" spans="10:12">
      <c r="J590" s="57"/>
      <c r="K590" s="57"/>
      <c r="L590" s="57"/>
    </row>
    <row r="591" spans="10:12">
      <c r="J591" s="57"/>
      <c r="K591" s="57"/>
      <c r="L591" s="57"/>
    </row>
    <row r="592" spans="10:12">
      <c r="J592" s="57"/>
      <c r="K592" s="57"/>
      <c r="L592" s="57"/>
    </row>
    <row r="593" spans="10:12">
      <c r="J593" s="57"/>
      <c r="K593" s="57"/>
      <c r="L593" s="57"/>
    </row>
    <row r="594" spans="10:12">
      <c r="J594" s="57"/>
      <c r="K594" s="57"/>
      <c r="L594" s="57"/>
    </row>
    <row r="595" spans="10:12">
      <c r="J595" s="57"/>
      <c r="K595" s="57"/>
      <c r="L595" s="57"/>
    </row>
    <row r="596" spans="10:12">
      <c r="J596" s="57"/>
      <c r="K596" s="57"/>
      <c r="L596" s="57"/>
    </row>
    <row r="597" spans="10:12">
      <c r="J597" s="57"/>
      <c r="K597" s="57"/>
      <c r="L597" s="57"/>
    </row>
    <row r="598" spans="10:12">
      <c r="J598" s="57"/>
      <c r="K598" s="57"/>
      <c r="L598" s="57"/>
    </row>
    <row r="599" spans="10:12">
      <c r="J599" s="57"/>
      <c r="K599" s="57"/>
      <c r="L599" s="57"/>
    </row>
    <row r="600" spans="10:12">
      <c r="J600" s="57"/>
      <c r="K600" s="57"/>
      <c r="L600" s="57"/>
    </row>
    <row r="601" spans="10:12">
      <c r="J601" s="57"/>
      <c r="K601" s="57"/>
      <c r="L601" s="57"/>
    </row>
    <row r="602" spans="10:12">
      <c r="J602" s="57"/>
      <c r="K602" s="57"/>
      <c r="L602" s="57"/>
    </row>
    <row r="603" spans="10:12">
      <c r="J603" s="57"/>
      <c r="K603" s="57"/>
      <c r="L603" s="57"/>
    </row>
    <row r="604" spans="10:12">
      <c r="J604" s="57"/>
      <c r="K604" s="57"/>
      <c r="L604" s="57"/>
    </row>
    <row r="605" spans="10:12">
      <c r="J605" s="57"/>
      <c r="K605" s="57"/>
      <c r="L605" s="57"/>
    </row>
    <row r="606" spans="10:12">
      <c r="J606" s="57"/>
      <c r="K606" s="57"/>
      <c r="L606" s="57"/>
    </row>
    <row r="607" spans="10:12">
      <c r="J607" s="57"/>
      <c r="K607" s="57"/>
      <c r="L607" s="57"/>
    </row>
    <row r="608" spans="10:12">
      <c r="J608" s="57"/>
      <c r="K608" s="57"/>
      <c r="L608" s="57"/>
    </row>
    <row r="609" spans="10:12">
      <c r="J609" s="57"/>
      <c r="K609" s="57"/>
      <c r="L609" s="57"/>
    </row>
    <row r="610" spans="10:12">
      <c r="J610" s="57"/>
      <c r="K610" s="57"/>
      <c r="L610" s="57"/>
    </row>
    <row r="611" spans="10:12">
      <c r="J611" s="57"/>
      <c r="K611" s="57"/>
      <c r="L611" s="57"/>
    </row>
    <row r="612" spans="10:12">
      <c r="J612" s="57"/>
      <c r="K612" s="57"/>
      <c r="L612" s="57"/>
    </row>
    <row r="613" spans="10:12">
      <c r="J613" s="57"/>
      <c r="K613" s="57"/>
      <c r="L613" s="57"/>
    </row>
    <row r="614" spans="10:12">
      <c r="J614" s="57"/>
      <c r="K614" s="57"/>
      <c r="L614" s="57"/>
    </row>
    <row r="615" spans="10:12">
      <c r="J615" s="57"/>
      <c r="K615" s="57"/>
      <c r="L615" s="57"/>
    </row>
    <row r="616" spans="10:12">
      <c r="J616" s="57"/>
      <c r="K616" s="57"/>
      <c r="L616" s="57"/>
    </row>
    <row r="617" spans="10:12">
      <c r="J617" s="57"/>
      <c r="K617" s="57"/>
      <c r="L617" s="57"/>
    </row>
    <row r="618" spans="10:12">
      <c r="J618" s="57"/>
      <c r="K618" s="57"/>
      <c r="L618" s="57"/>
    </row>
    <row r="619" spans="10:12">
      <c r="J619" s="57"/>
      <c r="K619" s="57"/>
      <c r="L619" s="57"/>
    </row>
    <row r="620" spans="10:12">
      <c r="J620" s="57"/>
      <c r="K620" s="57"/>
      <c r="L620" s="57"/>
    </row>
    <row r="621" spans="10:12">
      <c r="J621" s="57"/>
      <c r="K621" s="57"/>
      <c r="L621" s="57"/>
    </row>
    <row r="622" spans="10:12">
      <c r="J622" s="57"/>
      <c r="K622" s="57"/>
      <c r="L622" s="57"/>
    </row>
    <row r="623" spans="10:12">
      <c r="J623" s="57"/>
      <c r="K623" s="57"/>
      <c r="L623" s="57"/>
    </row>
    <row r="624" spans="10:12">
      <c r="J624" s="57"/>
      <c r="K624" s="57"/>
      <c r="L624" s="57"/>
    </row>
    <row r="625" spans="10:12">
      <c r="J625" s="57"/>
      <c r="K625" s="57"/>
      <c r="L625" s="57"/>
    </row>
    <row r="626" spans="10:12">
      <c r="J626" s="57"/>
      <c r="K626" s="57"/>
      <c r="L626" s="57"/>
    </row>
    <row r="627" spans="10:12">
      <c r="J627" s="57"/>
      <c r="K627" s="57"/>
      <c r="L627" s="57"/>
    </row>
    <row r="628" spans="10:12">
      <c r="J628" s="57"/>
      <c r="K628" s="57"/>
      <c r="L628" s="57"/>
    </row>
    <row r="629" spans="10:12">
      <c r="J629" s="57"/>
      <c r="K629" s="57"/>
      <c r="L629" s="57"/>
    </row>
    <row r="630" spans="10:12">
      <c r="J630" s="57"/>
      <c r="K630" s="57"/>
      <c r="L630" s="57"/>
    </row>
    <row r="631" spans="10:12">
      <c r="J631" s="57"/>
      <c r="K631" s="57"/>
      <c r="L631" s="57"/>
    </row>
    <row r="632" spans="10:12">
      <c r="J632" s="57"/>
      <c r="K632" s="57"/>
      <c r="L632" s="57"/>
    </row>
    <row r="633" spans="10:12">
      <c r="J633" s="57"/>
      <c r="K633" s="57"/>
      <c r="L633" s="57"/>
    </row>
    <row r="634" spans="10:12">
      <c r="J634" s="57"/>
      <c r="K634" s="57"/>
      <c r="L634" s="57"/>
    </row>
    <row r="635" spans="10:12">
      <c r="J635" s="57"/>
      <c r="K635" s="57"/>
      <c r="L635" s="57"/>
    </row>
    <row r="636" spans="10:12">
      <c r="J636" s="57"/>
      <c r="K636" s="57"/>
      <c r="L636" s="57"/>
    </row>
    <row r="637" spans="10:12">
      <c r="J637" s="57"/>
      <c r="K637" s="57"/>
      <c r="L637" s="57"/>
    </row>
    <row r="638" spans="10:12">
      <c r="J638" s="57"/>
      <c r="K638" s="57"/>
      <c r="L638" s="57"/>
    </row>
    <row r="639" spans="10:12">
      <c r="J639" s="57"/>
      <c r="K639" s="57"/>
      <c r="L639" s="57"/>
    </row>
    <row r="640" spans="10:12">
      <c r="J640" s="57"/>
      <c r="K640" s="57"/>
      <c r="L640" s="57"/>
    </row>
    <row r="641" spans="10:12">
      <c r="J641" s="57"/>
      <c r="K641" s="57"/>
      <c r="L641" s="57"/>
    </row>
    <row r="642" spans="10:12">
      <c r="J642" s="57"/>
      <c r="K642" s="57"/>
      <c r="L642" s="57"/>
    </row>
    <row r="643" spans="10:12">
      <c r="J643" s="57"/>
      <c r="K643" s="57"/>
      <c r="L643" s="57"/>
    </row>
    <row r="644" spans="10:12">
      <c r="J644" s="57"/>
      <c r="K644" s="57"/>
      <c r="L644" s="57"/>
    </row>
    <row r="645" spans="10:12">
      <c r="J645" s="57"/>
      <c r="K645" s="57"/>
      <c r="L645" s="57"/>
    </row>
    <row r="646" spans="10:12">
      <c r="J646" s="57"/>
      <c r="K646" s="57"/>
      <c r="L646" s="57"/>
    </row>
    <row r="647" spans="10:12">
      <c r="J647" s="57"/>
      <c r="K647" s="57"/>
      <c r="L647" s="57"/>
    </row>
    <row r="648" spans="10:12">
      <c r="J648" s="57"/>
      <c r="K648" s="57"/>
      <c r="L648" s="57"/>
    </row>
    <row r="649" spans="10:12">
      <c r="J649" s="57"/>
      <c r="K649" s="57"/>
      <c r="L649" s="57"/>
    </row>
    <row r="650" spans="10:12">
      <c r="J650" s="57"/>
      <c r="K650" s="57"/>
      <c r="L650" s="57"/>
    </row>
    <row r="651" spans="10:12">
      <c r="J651" s="57"/>
      <c r="K651" s="57"/>
      <c r="L651" s="57"/>
    </row>
    <row r="652" spans="10:12">
      <c r="J652" s="57"/>
      <c r="K652" s="57"/>
      <c r="L652" s="57"/>
    </row>
    <row r="653" spans="10:12">
      <c r="J653" s="57"/>
      <c r="K653" s="57"/>
      <c r="L653" s="57"/>
    </row>
    <row r="654" spans="10:12">
      <c r="J654" s="57"/>
      <c r="K654" s="57"/>
      <c r="L654" s="57"/>
    </row>
    <row r="655" spans="10:12">
      <c r="J655" s="57"/>
      <c r="K655" s="57"/>
      <c r="L655" s="57"/>
    </row>
    <row r="656" spans="10:12">
      <c r="J656" s="57"/>
      <c r="K656" s="57"/>
      <c r="L656" s="57"/>
    </row>
    <row r="657" spans="10:12">
      <c r="J657" s="57"/>
      <c r="K657" s="57"/>
      <c r="L657" s="57"/>
    </row>
    <row r="658" spans="10:12">
      <c r="J658" s="57"/>
      <c r="K658" s="57"/>
      <c r="L658" s="57"/>
    </row>
    <row r="659" spans="10:12">
      <c r="J659" s="57"/>
      <c r="K659" s="57"/>
      <c r="L659" s="57"/>
    </row>
    <row r="660" spans="10:12">
      <c r="J660" s="57"/>
      <c r="K660" s="57"/>
      <c r="L660" s="57"/>
    </row>
    <row r="661" spans="10:12">
      <c r="J661" s="57"/>
      <c r="K661" s="57"/>
      <c r="L661" s="57"/>
    </row>
    <row r="662" spans="10:12">
      <c r="J662" s="57"/>
      <c r="K662" s="57"/>
      <c r="L662" s="57"/>
    </row>
    <row r="663" spans="10:12">
      <c r="J663" s="57"/>
      <c r="K663" s="57"/>
      <c r="L663" s="57"/>
    </row>
    <row r="664" spans="10:12">
      <c r="J664" s="57"/>
      <c r="K664" s="57"/>
      <c r="L664" s="57"/>
    </row>
    <row r="665" spans="10:12">
      <c r="J665" s="57"/>
      <c r="K665" s="57"/>
      <c r="L665" s="57"/>
    </row>
    <row r="666" spans="10:12">
      <c r="J666" s="57"/>
      <c r="K666" s="57"/>
      <c r="L666" s="57"/>
    </row>
    <row r="667" spans="10:12">
      <c r="J667" s="57"/>
      <c r="K667" s="57"/>
      <c r="L667" s="57"/>
    </row>
    <row r="668" spans="10:12">
      <c r="J668" s="57"/>
      <c r="K668" s="57"/>
      <c r="L668" s="57"/>
    </row>
    <row r="669" spans="10:12">
      <c r="J669" s="57"/>
      <c r="K669" s="57"/>
      <c r="L669" s="57"/>
    </row>
    <row r="670" spans="10:12">
      <c r="J670" s="57"/>
      <c r="K670" s="57"/>
      <c r="L670" s="57"/>
    </row>
    <row r="671" spans="10:12">
      <c r="J671" s="57"/>
      <c r="K671" s="57"/>
      <c r="L671" s="57"/>
    </row>
    <row r="672" spans="10:12">
      <c r="J672" s="57"/>
      <c r="K672" s="57"/>
      <c r="L672" s="57"/>
    </row>
    <row r="673" spans="10:12">
      <c r="J673" s="57"/>
      <c r="K673" s="57"/>
      <c r="L673" s="57"/>
    </row>
    <row r="674" spans="10:12">
      <c r="J674" s="57"/>
      <c r="K674" s="57"/>
      <c r="L674" s="57"/>
    </row>
    <row r="675" spans="10:12">
      <c r="J675" s="57"/>
      <c r="K675" s="57"/>
      <c r="L675" s="57"/>
    </row>
    <row r="676" spans="10:12">
      <c r="J676" s="57"/>
      <c r="K676" s="57"/>
      <c r="L676" s="57"/>
    </row>
    <row r="677" spans="10:12">
      <c r="J677" s="57"/>
      <c r="K677" s="57"/>
      <c r="L677" s="57"/>
    </row>
    <row r="678" spans="10:12">
      <c r="J678" s="57"/>
      <c r="K678" s="57"/>
      <c r="L678" s="57"/>
    </row>
    <row r="679" spans="10:12">
      <c r="J679" s="57"/>
      <c r="K679" s="57"/>
      <c r="L679" s="57"/>
    </row>
    <row r="680" spans="10:12">
      <c r="J680" s="57"/>
      <c r="K680" s="57"/>
      <c r="L680" s="57"/>
    </row>
    <row r="681" spans="10:12">
      <c r="J681" s="57"/>
      <c r="K681" s="57"/>
      <c r="L681" s="57"/>
    </row>
    <row r="682" spans="10:12">
      <c r="J682" s="57"/>
      <c r="K682" s="57"/>
      <c r="L682" s="57"/>
    </row>
    <row r="683" spans="10:12">
      <c r="J683" s="57"/>
      <c r="K683" s="57"/>
      <c r="L683" s="57"/>
    </row>
    <row r="684" spans="10:12">
      <c r="J684" s="57"/>
      <c r="K684" s="57"/>
      <c r="L684" s="57"/>
    </row>
    <row r="685" spans="10:12">
      <c r="J685" s="57"/>
      <c r="K685" s="57"/>
      <c r="L685" s="57"/>
    </row>
    <row r="686" spans="10:12">
      <c r="J686" s="57"/>
      <c r="K686" s="57"/>
      <c r="L686" s="57"/>
    </row>
    <row r="687" spans="10:12">
      <c r="J687" s="57"/>
      <c r="K687" s="57"/>
      <c r="L687" s="57"/>
    </row>
    <row r="688" spans="10:12">
      <c r="J688" s="57"/>
      <c r="K688" s="57"/>
      <c r="L688" s="57"/>
    </row>
    <row r="689" spans="10:12">
      <c r="J689" s="57"/>
      <c r="K689" s="57"/>
      <c r="L689" s="57"/>
    </row>
    <row r="690" spans="10:12">
      <c r="J690" s="57"/>
      <c r="K690" s="57"/>
      <c r="L690" s="57"/>
    </row>
    <row r="691" spans="10:12">
      <c r="J691" s="57"/>
      <c r="K691" s="57"/>
      <c r="L691" s="57"/>
    </row>
    <row r="692" spans="10:12">
      <c r="J692" s="57"/>
      <c r="K692" s="57"/>
      <c r="L692" s="57"/>
    </row>
    <row r="693" spans="10:12">
      <c r="J693" s="57"/>
      <c r="K693" s="57"/>
      <c r="L693" s="57"/>
    </row>
    <row r="694" spans="10:12">
      <c r="J694" s="57"/>
      <c r="K694" s="57"/>
      <c r="L694" s="57"/>
    </row>
    <row r="695" spans="10:12">
      <c r="J695" s="57"/>
      <c r="K695" s="57"/>
      <c r="L695" s="57"/>
    </row>
    <row r="696" spans="10:12">
      <c r="J696" s="57"/>
      <c r="K696" s="57"/>
      <c r="L696" s="57"/>
    </row>
    <row r="697" spans="10:12">
      <c r="J697" s="57"/>
      <c r="K697" s="57"/>
      <c r="L697" s="57"/>
    </row>
    <row r="698" spans="10:12">
      <c r="J698" s="57"/>
      <c r="K698" s="57"/>
      <c r="L698" s="57"/>
    </row>
    <row r="699" spans="10:12">
      <c r="J699" s="57"/>
      <c r="K699" s="57"/>
      <c r="L699" s="57"/>
    </row>
    <row r="700" spans="10:12">
      <c r="J700" s="57"/>
      <c r="K700" s="57"/>
      <c r="L700" s="57"/>
    </row>
    <row r="701" spans="10:12">
      <c r="J701" s="57"/>
      <c r="K701" s="57"/>
      <c r="L701" s="57"/>
    </row>
    <row r="702" spans="10:12">
      <c r="J702" s="57"/>
      <c r="K702" s="57"/>
      <c r="L702" s="57"/>
    </row>
    <row r="703" spans="10:12">
      <c r="J703" s="57"/>
      <c r="K703" s="57"/>
      <c r="L703" s="57"/>
    </row>
    <row r="704" spans="10:12">
      <c r="J704" s="57"/>
      <c r="K704" s="57"/>
      <c r="L704" s="57"/>
    </row>
    <row r="705" spans="10:12">
      <c r="J705" s="57"/>
      <c r="K705" s="57"/>
      <c r="L705" s="57"/>
    </row>
    <row r="706" spans="10:12">
      <c r="J706" s="57"/>
      <c r="K706" s="57"/>
      <c r="L706" s="57"/>
    </row>
    <row r="707" spans="10:12">
      <c r="J707" s="57"/>
      <c r="K707" s="57"/>
      <c r="L707" s="57"/>
    </row>
    <row r="708" spans="10:12">
      <c r="J708" s="57"/>
      <c r="K708" s="57"/>
      <c r="L708" s="57"/>
    </row>
    <row r="709" spans="10:12">
      <c r="J709" s="57"/>
      <c r="K709" s="57"/>
      <c r="L709" s="57"/>
    </row>
    <row r="710" spans="10:12">
      <c r="J710" s="57"/>
      <c r="K710" s="57"/>
      <c r="L710" s="57"/>
    </row>
    <row r="711" spans="10:12">
      <c r="J711" s="57"/>
      <c r="K711" s="57"/>
      <c r="L711" s="57"/>
    </row>
    <row r="712" spans="10:12">
      <c r="J712" s="57"/>
      <c r="K712" s="57"/>
      <c r="L712" s="57"/>
    </row>
    <row r="713" spans="10:12">
      <c r="J713" s="57"/>
      <c r="K713" s="57"/>
      <c r="L713" s="57"/>
    </row>
    <row r="714" spans="10:12">
      <c r="J714" s="57"/>
      <c r="K714" s="57"/>
      <c r="L714" s="57"/>
    </row>
    <row r="715" spans="10:12">
      <c r="J715" s="57"/>
      <c r="K715" s="57"/>
      <c r="L715" s="57"/>
    </row>
    <row r="716" spans="10:12">
      <c r="J716" s="57"/>
      <c r="K716" s="57"/>
      <c r="L716" s="57"/>
    </row>
    <row r="717" spans="10:12">
      <c r="J717" s="57"/>
      <c r="K717" s="57"/>
      <c r="L717" s="57"/>
    </row>
    <row r="718" spans="10:12">
      <c r="J718" s="57"/>
      <c r="K718" s="57"/>
      <c r="L718" s="57"/>
    </row>
    <row r="719" spans="10:12">
      <c r="J719" s="57"/>
      <c r="K719" s="57"/>
      <c r="L719" s="57"/>
    </row>
    <row r="720" spans="10:12">
      <c r="J720" s="57"/>
      <c r="K720" s="57"/>
      <c r="L720" s="57"/>
    </row>
    <row r="721" spans="10:12">
      <c r="J721" s="57"/>
      <c r="K721" s="57"/>
      <c r="L721" s="57"/>
    </row>
    <row r="722" spans="10:12">
      <c r="J722" s="57"/>
      <c r="K722" s="57"/>
      <c r="L722" s="57"/>
    </row>
    <row r="723" spans="10:12">
      <c r="J723" s="57"/>
      <c r="K723" s="57"/>
      <c r="L723" s="57"/>
    </row>
    <row r="724" spans="10:12">
      <c r="J724" s="57"/>
      <c r="K724" s="57"/>
      <c r="L724" s="57"/>
    </row>
    <row r="725" spans="10:12">
      <c r="J725" s="57"/>
      <c r="K725" s="57"/>
      <c r="L725" s="57"/>
    </row>
    <row r="726" spans="10:12">
      <c r="J726" s="57"/>
      <c r="K726" s="57"/>
      <c r="L726" s="57"/>
    </row>
    <row r="727" spans="10:12">
      <c r="J727" s="57"/>
      <c r="K727" s="57"/>
      <c r="L727" s="57"/>
    </row>
    <row r="728" spans="10:12">
      <c r="J728" s="57"/>
      <c r="K728" s="57"/>
      <c r="L728" s="57"/>
    </row>
    <row r="729" spans="10:12">
      <c r="J729" s="57"/>
      <c r="K729" s="57"/>
      <c r="L729" s="57"/>
    </row>
    <row r="730" spans="10:12">
      <c r="J730" s="57"/>
      <c r="K730" s="57"/>
      <c r="L730" s="57"/>
    </row>
    <row r="731" spans="10:12">
      <c r="J731" s="57"/>
      <c r="K731" s="57"/>
      <c r="L731" s="57"/>
    </row>
    <row r="732" spans="10:12">
      <c r="J732" s="57"/>
      <c r="K732" s="57"/>
      <c r="L732" s="57"/>
    </row>
    <row r="733" spans="10:12">
      <c r="J733" s="57"/>
      <c r="K733" s="57"/>
      <c r="L733" s="57"/>
    </row>
    <row r="734" spans="10:12">
      <c r="J734" s="57"/>
      <c r="K734" s="57"/>
      <c r="L734" s="57"/>
    </row>
    <row r="735" spans="10:12">
      <c r="J735" s="57"/>
      <c r="K735" s="57"/>
      <c r="L735" s="57"/>
    </row>
    <row r="736" spans="10:12">
      <c r="J736" s="57"/>
      <c r="K736" s="57"/>
      <c r="L736" s="57"/>
    </row>
    <row r="737" spans="10:12">
      <c r="J737" s="57"/>
      <c r="K737" s="57"/>
      <c r="L737" s="57"/>
    </row>
    <row r="738" spans="10:12">
      <c r="J738" s="57"/>
      <c r="K738" s="57"/>
      <c r="L738" s="57"/>
    </row>
    <row r="739" spans="10:12">
      <c r="J739" s="57"/>
      <c r="K739" s="57"/>
      <c r="L739" s="57"/>
    </row>
    <row r="740" spans="10:12">
      <c r="J740" s="57"/>
      <c r="K740" s="57"/>
      <c r="L740" s="57"/>
    </row>
    <row r="741" spans="10:12">
      <c r="J741" s="57"/>
      <c r="K741" s="57"/>
      <c r="L741" s="57"/>
    </row>
    <row r="742" spans="10:12">
      <c r="J742" s="57"/>
      <c r="K742" s="57"/>
      <c r="L742" s="57"/>
    </row>
    <row r="743" spans="10:12">
      <c r="J743" s="57"/>
      <c r="K743" s="57"/>
      <c r="L743" s="57"/>
    </row>
    <row r="744" spans="10:12">
      <c r="J744" s="57"/>
      <c r="K744" s="57"/>
      <c r="L744" s="57"/>
    </row>
    <row r="745" spans="10:12">
      <c r="J745" s="57"/>
      <c r="K745" s="57"/>
      <c r="L745" s="57"/>
    </row>
    <row r="746" spans="10:12">
      <c r="J746" s="57"/>
      <c r="K746" s="57"/>
      <c r="L746" s="57"/>
    </row>
    <row r="747" spans="10:12">
      <c r="J747" s="57"/>
      <c r="K747" s="57"/>
      <c r="L747" s="57"/>
    </row>
    <row r="748" spans="10:12">
      <c r="J748" s="57"/>
      <c r="K748" s="57"/>
      <c r="L748" s="57"/>
    </row>
    <row r="749" spans="10:12">
      <c r="J749" s="57"/>
      <c r="K749" s="57"/>
      <c r="L749" s="57"/>
    </row>
    <row r="750" spans="10:12">
      <c r="J750" s="57"/>
      <c r="K750" s="57"/>
      <c r="L750" s="57"/>
    </row>
    <row r="751" spans="10:12">
      <c r="J751" s="57"/>
      <c r="K751" s="57"/>
      <c r="L751" s="57"/>
    </row>
    <row r="752" spans="10:12">
      <c r="J752" s="57"/>
      <c r="K752" s="57"/>
      <c r="L752" s="57"/>
    </row>
    <row r="753" spans="10:12">
      <c r="J753" s="57"/>
      <c r="K753" s="57"/>
      <c r="L753" s="57"/>
    </row>
    <row r="754" spans="10:12">
      <c r="J754" s="57"/>
      <c r="K754" s="57"/>
      <c r="L754" s="57"/>
    </row>
    <row r="755" spans="10:12">
      <c r="J755" s="57"/>
      <c r="K755" s="57"/>
      <c r="L755" s="57"/>
    </row>
    <row r="756" spans="10:12">
      <c r="J756" s="57"/>
      <c r="K756" s="57"/>
      <c r="L756" s="57"/>
    </row>
    <row r="757" spans="10:12">
      <c r="J757" s="57"/>
      <c r="K757" s="57"/>
      <c r="L757" s="57"/>
    </row>
    <row r="758" spans="10:12">
      <c r="J758" s="57"/>
      <c r="K758" s="57"/>
      <c r="L758" s="57"/>
    </row>
    <row r="759" spans="10:12">
      <c r="J759" s="57"/>
      <c r="K759" s="57"/>
      <c r="L759" s="57"/>
    </row>
    <row r="760" spans="10:12">
      <c r="J760" s="57"/>
      <c r="K760" s="57"/>
      <c r="L760" s="57"/>
    </row>
    <row r="761" spans="10:12">
      <c r="J761" s="57"/>
      <c r="K761" s="57"/>
      <c r="L761" s="57"/>
    </row>
    <row r="762" spans="10:12">
      <c r="J762" s="57"/>
      <c r="K762" s="57"/>
      <c r="L762" s="57"/>
    </row>
    <row r="763" spans="10:12">
      <c r="J763" s="57"/>
      <c r="K763" s="57"/>
      <c r="L763" s="57"/>
    </row>
    <row r="764" spans="10:12">
      <c r="J764" s="57"/>
      <c r="K764" s="57"/>
      <c r="L764" s="57"/>
    </row>
    <row r="765" spans="10:12">
      <c r="J765" s="57"/>
      <c r="K765" s="57"/>
      <c r="L765" s="57"/>
    </row>
    <row r="766" spans="10:12">
      <c r="J766" s="57"/>
      <c r="K766" s="57"/>
      <c r="L766" s="57"/>
    </row>
    <row r="767" spans="10:12">
      <c r="J767" s="57"/>
      <c r="K767" s="57"/>
      <c r="L767" s="57"/>
    </row>
    <row r="768" spans="10:12">
      <c r="J768" s="57"/>
      <c r="K768" s="57"/>
      <c r="L768" s="57"/>
    </row>
    <row r="769" spans="10:12">
      <c r="J769" s="57"/>
      <c r="K769" s="57"/>
      <c r="L769" s="57"/>
    </row>
    <row r="770" spans="10:12">
      <c r="J770" s="57"/>
      <c r="K770" s="57"/>
      <c r="L770" s="57"/>
    </row>
    <row r="771" spans="10:12">
      <c r="J771" s="57"/>
      <c r="K771" s="57"/>
      <c r="L771" s="57"/>
    </row>
    <row r="772" spans="10:12">
      <c r="J772" s="57"/>
      <c r="K772" s="57"/>
      <c r="L772" s="57"/>
    </row>
    <row r="773" spans="10:12">
      <c r="J773" s="57"/>
      <c r="K773" s="57"/>
      <c r="L773" s="57"/>
    </row>
    <row r="774" spans="10:12">
      <c r="J774" s="57"/>
      <c r="K774" s="57"/>
      <c r="L774" s="57"/>
    </row>
    <row r="775" spans="10:12">
      <c r="J775" s="57"/>
      <c r="K775" s="57"/>
      <c r="L775" s="57"/>
    </row>
    <row r="776" spans="10:12">
      <c r="J776" s="57"/>
      <c r="K776" s="57"/>
      <c r="L776" s="57"/>
    </row>
    <row r="777" spans="10:12">
      <c r="J777" s="57"/>
      <c r="K777" s="57"/>
      <c r="L777" s="57"/>
    </row>
    <row r="778" spans="10:12">
      <c r="J778" s="57"/>
      <c r="K778" s="57"/>
      <c r="L778" s="57"/>
    </row>
    <row r="779" spans="10:12">
      <c r="J779" s="57"/>
      <c r="K779" s="57"/>
      <c r="L779" s="57"/>
    </row>
    <row r="780" spans="10:12">
      <c r="J780" s="57"/>
      <c r="K780" s="57"/>
      <c r="L780" s="57"/>
    </row>
    <row r="781" spans="10:12">
      <c r="J781" s="57"/>
      <c r="K781" s="57"/>
      <c r="L781" s="57"/>
    </row>
    <row r="782" spans="10:12">
      <c r="J782" s="57"/>
      <c r="K782" s="57"/>
      <c r="L782" s="57"/>
    </row>
    <row r="783" spans="10:12">
      <c r="J783" s="57"/>
      <c r="K783" s="57"/>
      <c r="L783" s="57"/>
    </row>
    <row r="784" spans="10:12">
      <c r="J784" s="57"/>
      <c r="K784" s="57"/>
      <c r="L784" s="57"/>
    </row>
    <row r="785" spans="10:12">
      <c r="J785" s="57"/>
      <c r="K785" s="57"/>
      <c r="L785" s="57"/>
    </row>
    <row r="786" spans="10:12">
      <c r="J786" s="57"/>
      <c r="K786" s="57"/>
      <c r="L786" s="57"/>
    </row>
    <row r="787" spans="10:12">
      <c r="J787" s="57"/>
      <c r="K787" s="57"/>
      <c r="L787" s="57"/>
    </row>
    <row r="788" spans="10:12">
      <c r="J788" s="57"/>
      <c r="K788" s="57"/>
      <c r="L788" s="57"/>
    </row>
    <row r="789" spans="10:12">
      <c r="J789" s="57"/>
      <c r="K789" s="57"/>
      <c r="L789" s="57"/>
    </row>
    <row r="790" spans="10:12">
      <c r="J790" s="57"/>
      <c r="K790" s="57"/>
      <c r="L790" s="57"/>
    </row>
    <row r="791" spans="10:12">
      <c r="J791" s="57"/>
      <c r="K791" s="57"/>
      <c r="L791" s="57"/>
    </row>
    <row r="792" spans="10:12">
      <c r="J792" s="57"/>
      <c r="K792" s="57"/>
      <c r="L792" s="57"/>
    </row>
    <row r="793" spans="10:12">
      <c r="J793" s="57"/>
      <c r="K793" s="57"/>
      <c r="L793" s="57"/>
    </row>
    <row r="794" spans="10:12">
      <c r="J794" s="57"/>
      <c r="K794" s="57"/>
      <c r="L794" s="57"/>
    </row>
    <row r="795" spans="10:12">
      <c r="J795" s="57"/>
      <c r="K795" s="57"/>
      <c r="L795" s="57"/>
    </row>
    <row r="796" spans="10:12">
      <c r="J796" s="57"/>
      <c r="K796" s="57"/>
      <c r="L796" s="57"/>
    </row>
    <row r="797" spans="10:12">
      <c r="J797" s="57"/>
      <c r="K797" s="57"/>
      <c r="L797" s="57"/>
    </row>
    <row r="798" spans="10:12">
      <c r="J798" s="57"/>
      <c r="K798" s="57"/>
      <c r="L798" s="57"/>
    </row>
    <row r="799" spans="10:12">
      <c r="J799" s="57"/>
      <c r="K799" s="57"/>
      <c r="L799" s="57"/>
    </row>
    <row r="800" spans="10:12">
      <c r="J800" s="57"/>
      <c r="K800" s="57"/>
      <c r="L800" s="57"/>
    </row>
    <row r="801" spans="10:12">
      <c r="J801" s="57"/>
      <c r="K801" s="57"/>
      <c r="L801" s="57"/>
    </row>
    <row r="802" spans="10:12">
      <c r="J802" s="57"/>
      <c r="K802" s="57"/>
      <c r="L802" s="57"/>
    </row>
    <row r="803" spans="10:12">
      <c r="J803" s="57"/>
      <c r="K803" s="57"/>
      <c r="L803" s="57"/>
    </row>
    <row r="804" spans="10:12">
      <c r="J804" s="57"/>
      <c r="K804" s="57"/>
      <c r="L804" s="57"/>
    </row>
    <row r="805" spans="10:12">
      <c r="J805" s="57"/>
      <c r="K805" s="57"/>
      <c r="L805" s="57"/>
    </row>
    <row r="806" spans="10:12">
      <c r="J806" s="57"/>
      <c r="K806" s="57"/>
      <c r="L806" s="57"/>
    </row>
    <row r="807" spans="10:12">
      <c r="J807" s="57"/>
      <c r="K807" s="57"/>
      <c r="L807" s="57"/>
    </row>
    <row r="808" spans="10:12">
      <c r="J808" s="57"/>
      <c r="K808" s="57"/>
      <c r="L808" s="57"/>
    </row>
    <row r="809" spans="10:12">
      <c r="J809" s="57"/>
      <c r="K809" s="57"/>
      <c r="L809" s="57"/>
    </row>
    <row r="810" spans="10:12">
      <c r="J810" s="57"/>
      <c r="K810" s="57"/>
      <c r="L810" s="57"/>
    </row>
    <row r="811" spans="10:12">
      <c r="J811" s="57"/>
      <c r="K811" s="57"/>
      <c r="L811" s="57"/>
    </row>
    <row r="812" spans="10:12">
      <c r="J812" s="57"/>
      <c r="K812" s="57"/>
      <c r="L812" s="57"/>
    </row>
    <row r="813" spans="10:12">
      <c r="J813" s="57"/>
      <c r="K813" s="57"/>
      <c r="L813" s="57"/>
    </row>
    <row r="814" spans="10:12">
      <c r="J814" s="57"/>
      <c r="K814" s="57"/>
      <c r="L814" s="57"/>
    </row>
    <row r="815" spans="10:12">
      <c r="J815" s="57"/>
      <c r="K815" s="57"/>
      <c r="L815" s="57"/>
    </row>
    <row r="816" spans="10:12">
      <c r="J816" s="57"/>
      <c r="K816" s="57"/>
      <c r="L816" s="57"/>
    </row>
    <row r="817" spans="10:12">
      <c r="J817" s="57"/>
      <c r="K817" s="57"/>
      <c r="L817" s="57"/>
    </row>
    <row r="818" spans="10:12">
      <c r="J818" s="57"/>
      <c r="K818" s="57"/>
      <c r="L818" s="57"/>
    </row>
    <row r="819" spans="10:12">
      <c r="J819" s="57"/>
      <c r="K819" s="57"/>
      <c r="L819" s="57"/>
    </row>
    <row r="820" spans="10:12">
      <c r="J820" s="57"/>
      <c r="K820" s="57"/>
      <c r="L820" s="57"/>
    </row>
    <row r="821" spans="10:12">
      <c r="J821" s="57"/>
      <c r="K821" s="57"/>
      <c r="L821" s="57"/>
    </row>
    <row r="822" spans="10:12">
      <c r="J822" s="57"/>
      <c r="K822" s="57"/>
      <c r="L822" s="57"/>
    </row>
    <row r="823" spans="10:12">
      <c r="J823" s="57"/>
      <c r="K823" s="57"/>
      <c r="L823" s="57"/>
    </row>
    <row r="824" spans="10:12">
      <c r="J824" s="57"/>
      <c r="K824" s="57"/>
      <c r="L824" s="57"/>
    </row>
    <row r="825" spans="10:12">
      <c r="J825" s="57"/>
      <c r="K825" s="57"/>
      <c r="L825" s="57"/>
    </row>
    <row r="826" spans="10:12">
      <c r="J826" s="57"/>
      <c r="K826" s="57"/>
      <c r="L826" s="57"/>
    </row>
    <row r="827" spans="10:12">
      <c r="J827" s="57"/>
      <c r="K827" s="57"/>
      <c r="L827" s="57"/>
    </row>
    <row r="828" spans="10:12">
      <c r="J828" s="57"/>
      <c r="K828" s="57"/>
      <c r="L828" s="57"/>
    </row>
    <row r="829" spans="10:12">
      <c r="J829" s="57"/>
      <c r="K829" s="57"/>
      <c r="L829" s="57"/>
    </row>
    <row r="830" spans="10:12">
      <c r="J830" s="57"/>
      <c r="K830" s="57"/>
      <c r="L830" s="57"/>
    </row>
    <row r="831" spans="10:12">
      <c r="J831" s="57"/>
      <c r="K831" s="57"/>
      <c r="L831" s="57"/>
    </row>
    <row r="832" spans="10:12">
      <c r="J832" s="57"/>
      <c r="K832" s="57"/>
      <c r="L832" s="57"/>
    </row>
    <row r="833" spans="10:12">
      <c r="J833" s="57"/>
      <c r="K833" s="57"/>
      <c r="L833" s="57"/>
    </row>
    <row r="834" spans="10:12">
      <c r="J834" s="57"/>
      <c r="K834" s="57"/>
      <c r="L834" s="57"/>
    </row>
    <row r="835" spans="10:12">
      <c r="J835" s="57"/>
      <c r="K835" s="57"/>
      <c r="L835" s="57"/>
    </row>
    <row r="836" spans="10:12">
      <c r="J836" s="57"/>
      <c r="K836" s="57"/>
      <c r="L836" s="57"/>
    </row>
    <row r="837" spans="10:12">
      <c r="J837" s="57"/>
      <c r="K837" s="57"/>
      <c r="L837" s="57"/>
    </row>
    <row r="838" spans="10:12">
      <c r="J838" s="57"/>
      <c r="K838" s="57"/>
      <c r="L838" s="57"/>
    </row>
    <row r="839" spans="10:12">
      <c r="J839" s="57"/>
      <c r="K839" s="57"/>
      <c r="L839" s="57"/>
    </row>
    <row r="840" spans="10:12">
      <c r="J840" s="57"/>
      <c r="K840" s="57"/>
      <c r="L840" s="57"/>
    </row>
    <row r="841" spans="10:12">
      <c r="J841" s="57"/>
      <c r="K841" s="57"/>
      <c r="L841" s="57"/>
    </row>
    <row r="842" spans="10:12">
      <c r="J842" s="57"/>
      <c r="K842" s="57"/>
      <c r="L842" s="57"/>
    </row>
    <row r="843" spans="10:12">
      <c r="J843" s="57"/>
      <c r="K843" s="57"/>
      <c r="L843" s="57"/>
    </row>
    <row r="844" spans="10:12">
      <c r="J844" s="57"/>
      <c r="K844" s="57"/>
      <c r="L844" s="57"/>
    </row>
    <row r="845" spans="10:12">
      <c r="J845" s="57"/>
      <c r="K845" s="57"/>
      <c r="L845" s="57"/>
    </row>
    <row r="846" spans="10:12">
      <c r="J846" s="57"/>
      <c r="K846" s="57"/>
      <c r="L846" s="57"/>
    </row>
    <row r="847" spans="10:12">
      <c r="J847" s="57"/>
      <c r="K847" s="57"/>
      <c r="L847" s="57"/>
    </row>
    <row r="848" spans="10:12">
      <c r="J848" s="57"/>
      <c r="K848" s="57"/>
      <c r="L848" s="57"/>
    </row>
    <row r="849" spans="10:12">
      <c r="J849" s="57"/>
      <c r="K849" s="57"/>
      <c r="L849" s="57"/>
    </row>
    <row r="850" spans="10:12">
      <c r="J850" s="57"/>
      <c r="K850" s="57"/>
      <c r="L850" s="57"/>
    </row>
    <row r="851" spans="10:12">
      <c r="J851" s="57"/>
      <c r="K851" s="57"/>
      <c r="L851" s="57"/>
    </row>
    <row r="852" spans="10:12">
      <c r="J852" s="57"/>
      <c r="K852" s="57"/>
      <c r="L852" s="57"/>
    </row>
    <row r="853" spans="10:12">
      <c r="J853" s="57"/>
      <c r="K853" s="57"/>
      <c r="L853" s="57"/>
    </row>
    <row r="854" spans="10:12">
      <c r="J854" s="57"/>
      <c r="K854" s="57"/>
      <c r="L854" s="57"/>
    </row>
    <row r="855" spans="10:12">
      <c r="J855" s="57"/>
      <c r="K855" s="57"/>
      <c r="L855" s="57"/>
    </row>
    <row r="856" spans="10:12">
      <c r="J856" s="57"/>
      <c r="K856" s="57"/>
      <c r="L856" s="57"/>
    </row>
    <row r="857" spans="10:12">
      <c r="J857" s="57"/>
      <c r="K857" s="57"/>
      <c r="L857" s="57"/>
    </row>
    <row r="858" spans="10:12">
      <c r="J858" s="57"/>
      <c r="K858" s="57"/>
      <c r="L858" s="57"/>
    </row>
    <row r="859" spans="10:12">
      <c r="J859" s="57"/>
      <c r="K859" s="57"/>
      <c r="L859" s="57"/>
    </row>
    <row r="860" spans="10:12">
      <c r="J860" s="57"/>
      <c r="K860" s="57"/>
      <c r="L860" s="57"/>
    </row>
    <row r="861" spans="10:12">
      <c r="J861" s="57"/>
      <c r="K861" s="57"/>
      <c r="L861" s="57"/>
    </row>
    <row r="862" spans="10:12">
      <c r="J862" s="57"/>
      <c r="K862" s="57"/>
      <c r="L862" s="57"/>
    </row>
    <row r="863" spans="10:12">
      <c r="J863" s="57"/>
      <c r="K863" s="57"/>
      <c r="L863" s="57"/>
    </row>
    <row r="864" spans="10:12">
      <c r="J864" s="57"/>
      <c r="K864" s="57"/>
      <c r="L864" s="57"/>
    </row>
    <row r="865" spans="10:12">
      <c r="J865" s="57"/>
      <c r="K865" s="57"/>
      <c r="L865" s="57"/>
    </row>
    <row r="866" spans="10:12">
      <c r="J866" s="57"/>
      <c r="K866" s="57"/>
      <c r="L866" s="57"/>
    </row>
    <row r="867" spans="10:12">
      <c r="J867" s="57"/>
      <c r="K867" s="57"/>
      <c r="L867" s="57"/>
    </row>
    <row r="868" spans="10:12">
      <c r="J868" s="57"/>
      <c r="K868" s="57"/>
      <c r="L868" s="57"/>
    </row>
    <row r="869" spans="10:12">
      <c r="J869" s="57"/>
      <c r="K869" s="57"/>
      <c r="L869" s="57"/>
    </row>
    <row r="870" spans="10:12">
      <c r="J870" s="57"/>
      <c r="K870" s="57"/>
      <c r="L870" s="57"/>
    </row>
    <row r="871" spans="10:12">
      <c r="J871" s="57"/>
      <c r="K871" s="57"/>
      <c r="L871" s="57"/>
    </row>
    <row r="872" spans="10:12">
      <c r="J872" s="57"/>
      <c r="K872" s="57"/>
      <c r="L872" s="57"/>
    </row>
    <row r="873" spans="10:12">
      <c r="J873" s="57"/>
      <c r="K873" s="57"/>
      <c r="L873" s="57"/>
    </row>
    <row r="874" spans="10:12">
      <c r="J874" s="57"/>
      <c r="K874" s="57"/>
      <c r="L874" s="57"/>
    </row>
    <row r="875" spans="10:12">
      <c r="J875" s="57"/>
      <c r="K875" s="57"/>
      <c r="L875" s="57"/>
    </row>
    <row r="876" spans="10:12">
      <c r="J876" s="57"/>
      <c r="K876" s="57"/>
      <c r="L876" s="57"/>
    </row>
    <row r="877" spans="10:12">
      <c r="J877" s="57"/>
      <c r="K877" s="57"/>
      <c r="L877" s="57"/>
    </row>
    <row r="878" spans="10:12">
      <c r="J878" s="57"/>
      <c r="K878" s="57"/>
      <c r="L878" s="57"/>
    </row>
    <row r="879" spans="10:12">
      <c r="J879" s="57"/>
      <c r="K879" s="57"/>
      <c r="L879" s="57"/>
    </row>
    <row r="880" spans="10:12">
      <c r="J880" s="57"/>
      <c r="K880" s="57"/>
      <c r="L880" s="57"/>
    </row>
    <row r="881" spans="10:12">
      <c r="J881" s="57"/>
      <c r="K881" s="57"/>
      <c r="L881" s="57"/>
    </row>
    <row r="882" spans="10:12">
      <c r="J882" s="57"/>
      <c r="K882" s="57"/>
      <c r="L882" s="57"/>
    </row>
    <row r="883" spans="10:12">
      <c r="J883" s="57"/>
      <c r="K883" s="57"/>
      <c r="L883" s="57"/>
    </row>
    <row r="884" spans="10:12">
      <c r="J884" s="57"/>
      <c r="K884" s="57"/>
      <c r="L884" s="57"/>
    </row>
    <row r="885" spans="10:12">
      <c r="J885" s="57"/>
      <c r="K885" s="57"/>
      <c r="L885" s="57"/>
    </row>
    <row r="886" spans="10:12">
      <c r="J886" s="57"/>
      <c r="K886" s="57"/>
      <c r="L886" s="57"/>
    </row>
    <row r="887" spans="10:12">
      <c r="J887" s="57"/>
      <c r="K887" s="57"/>
      <c r="L887" s="57"/>
    </row>
    <row r="888" spans="10:12">
      <c r="J888" s="57"/>
      <c r="K888" s="57"/>
      <c r="L888" s="57"/>
    </row>
    <row r="889" spans="10:12">
      <c r="J889" s="57"/>
      <c r="K889" s="57"/>
      <c r="L889" s="57"/>
    </row>
    <row r="890" spans="10:12">
      <c r="J890" s="57"/>
      <c r="K890" s="57"/>
      <c r="L890" s="57"/>
    </row>
    <row r="891" spans="10:12">
      <c r="J891" s="57"/>
      <c r="K891" s="57"/>
      <c r="L891" s="57"/>
    </row>
    <row r="892" spans="10:12">
      <c r="J892" s="57"/>
      <c r="K892" s="57"/>
      <c r="L892" s="57"/>
    </row>
    <row r="893" spans="10:12">
      <c r="J893" s="57"/>
      <c r="K893" s="57"/>
      <c r="L893" s="57"/>
    </row>
    <row r="894" spans="10:12">
      <c r="J894" s="57"/>
      <c r="K894" s="57"/>
      <c r="L894" s="57"/>
    </row>
    <row r="895" spans="10:12">
      <c r="J895" s="57"/>
      <c r="K895" s="57"/>
      <c r="L895" s="57"/>
    </row>
    <row r="896" spans="10:12">
      <c r="J896" s="57"/>
      <c r="K896" s="57"/>
      <c r="L896" s="57"/>
    </row>
    <row r="897" spans="10:12">
      <c r="J897" s="57"/>
      <c r="K897" s="57"/>
      <c r="L897" s="57"/>
    </row>
    <row r="898" spans="10:12">
      <c r="J898" s="57"/>
      <c r="K898" s="57"/>
      <c r="L898" s="57"/>
    </row>
    <row r="899" spans="10:12">
      <c r="J899" s="57"/>
      <c r="K899" s="57"/>
      <c r="L899" s="57"/>
    </row>
    <row r="900" spans="10:12">
      <c r="J900" s="57"/>
      <c r="K900" s="57"/>
      <c r="L900" s="57"/>
    </row>
    <row r="901" spans="10:12">
      <c r="J901" s="57"/>
      <c r="K901" s="57"/>
      <c r="L901" s="57"/>
    </row>
    <row r="902" spans="10:12">
      <c r="J902" s="57"/>
      <c r="K902" s="57"/>
      <c r="L902" s="57"/>
    </row>
    <row r="903" spans="10:12">
      <c r="J903" s="57"/>
      <c r="K903" s="57"/>
      <c r="L903" s="57"/>
    </row>
    <row r="904" spans="10:12">
      <c r="J904" s="57"/>
      <c r="K904" s="57"/>
      <c r="L904" s="57"/>
    </row>
    <row r="905" spans="10:12">
      <c r="J905" s="57"/>
      <c r="K905" s="57"/>
      <c r="L905" s="57"/>
    </row>
    <row r="906" spans="10:12">
      <c r="J906" s="57"/>
      <c r="K906" s="57"/>
      <c r="L906" s="57"/>
    </row>
    <row r="907" spans="10:12">
      <c r="J907" s="57"/>
      <c r="K907" s="57"/>
      <c r="L907" s="57"/>
    </row>
    <row r="908" spans="10:12">
      <c r="J908" s="57"/>
      <c r="K908" s="57"/>
      <c r="L908" s="57"/>
    </row>
    <row r="909" spans="10:12">
      <c r="J909" s="57"/>
      <c r="K909" s="57"/>
      <c r="L909" s="57"/>
    </row>
    <row r="910" spans="10:12">
      <c r="J910" s="57"/>
      <c r="K910" s="57"/>
      <c r="L910" s="57"/>
    </row>
    <row r="911" spans="10:12">
      <c r="J911" s="57"/>
      <c r="K911" s="57"/>
      <c r="L911" s="57"/>
    </row>
    <row r="912" spans="10:12">
      <c r="J912" s="57"/>
      <c r="K912" s="57"/>
      <c r="L912" s="57"/>
    </row>
    <row r="913" spans="10:12">
      <c r="J913" s="57"/>
      <c r="K913" s="57"/>
      <c r="L913" s="57"/>
    </row>
    <row r="914" spans="10:12">
      <c r="J914" s="57"/>
      <c r="K914" s="57"/>
      <c r="L914" s="57"/>
    </row>
    <row r="915" spans="10:12">
      <c r="J915" s="57"/>
      <c r="K915" s="57"/>
      <c r="L915" s="57"/>
    </row>
    <row r="916" spans="10:12">
      <c r="J916" s="57"/>
      <c r="K916" s="57"/>
      <c r="L916" s="57"/>
    </row>
    <row r="917" spans="10:12">
      <c r="J917" s="57"/>
      <c r="K917" s="57"/>
      <c r="L917" s="57"/>
    </row>
    <row r="918" spans="10:12">
      <c r="J918" s="57"/>
      <c r="K918" s="57"/>
      <c r="L918" s="57"/>
    </row>
    <row r="919" spans="10:12">
      <c r="J919" s="57"/>
      <c r="K919" s="57"/>
      <c r="L919" s="57"/>
    </row>
    <row r="920" spans="10:12">
      <c r="J920" s="57"/>
      <c r="K920" s="57"/>
      <c r="L920" s="57"/>
    </row>
    <row r="921" spans="10:12">
      <c r="J921" s="57"/>
      <c r="K921" s="57"/>
      <c r="L921" s="57"/>
    </row>
    <row r="922" spans="10:12">
      <c r="J922" s="57"/>
      <c r="K922" s="57"/>
      <c r="L922" s="57"/>
    </row>
    <row r="923" spans="10:12">
      <c r="J923" s="57"/>
      <c r="K923" s="57"/>
      <c r="L923" s="57"/>
    </row>
    <row r="924" spans="10:12">
      <c r="J924" s="57"/>
      <c r="K924" s="57"/>
      <c r="L924" s="57"/>
    </row>
    <row r="925" spans="10:12">
      <c r="J925" s="57"/>
      <c r="K925" s="57"/>
      <c r="L925" s="57"/>
    </row>
    <row r="926" spans="10:12">
      <c r="J926" s="57"/>
      <c r="K926" s="57"/>
      <c r="L926" s="57"/>
    </row>
    <row r="927" spans="10:12">
      <c r="J927" s="57"/>
      <c r="K927" s="57"/>
      <c r="L927" s="57"/>
    </row>
    <row r="928" spans="10:12">
      <c r="J928" s="57"/>
      <c r="K928" s="57"/>
      <c r="L928" s="57"/>
    </row>
    <row r="929" spans="10:12">
      <c r="J929" s="57"/>
      <c r="K929" s="57"/>
      <c r="L929" s="57"/>
    </row>
    <row r="930" spans="10:12">
      <c r="J930" s="57"/>
      <c r="K930" s="57"/>
      <c r="L930" s="57"/>
    </row>
    <row r="931" spans="10:12">
      <c r="J931" s="57"/>
      <c r="K931" s="57"/>
      <c r="L931" s="57"/>
    </row>
    <row r="932" spans="10:12">
      <c r="J932" s="57"/>
      <c r="K932" s="57"/>
      <c r="L932" s="57"/>
    </row>
    <row r="933" spans="10:12">
      <c r="J933" s="57"/>
      <c r="K933" s="57"/>
      <c r="L933" s="57"/>
    </row>
    <row r="934" spans="10:12">
      <c r="J934" s="57"/>
      <c r="K934" s="57"/>
      <c r="L934" s="57"/>
    </row>
    <row r="935" spans="10:12">
      <c r="J935" s="57"/>
      <c r="K935" s="57"/>
      <c r="L935" s="57"/>
    </row>
    <row r="936" spans="10:12">
      <c r="J936" s="57"/>
      <c r="K936" s="57"/>
      <c r="L936" s="57"/>
    </row>
    <row r="937" spans="10:12">
      <c r="J937" s="57"/>
      <c r="K937" s="57"/>
      <c r="L937" s="57"/>
    </row>
    <row r="938" spans="10:12">
      <c r="J938" s="57"/>
      <c r="K938" s="57"/>
      <c r="L938" s="57"/>
    </row>
    <row r="939" spans="10:12">
      <c r="J939" s="57"/>
      <c r="K939" s="57"/>
      <c r="L939" s="57"/>
    </row>
    <row r="940" spans="10:12">
      <c r="J940" s="57"/>
      <c r="K940" s="57"/>
      <c r="L940" s="57"/>
    </row>
    <row r="941" spans="10:12">
      <c r="J941" s="57"/>
      <c r="K941" s="57"/>
      <c r="L941" s="57"/>
    </row>
  </sheetData>
  <mergeCells count="1">
    <mergeCell ref="H1:O1"/>
  </mergeCells>
  <hyperlinks>
    <hyperlink ref="I10" r:id="rId1" xr:uid="{B0F91395-182D-402B-8E20-6C1A35D22C62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941"/>
  <sheetViews>
    <sheetView zoomScale="80" zoomScaleNormal="80" workbookViewId="0">
      <selection activeCell="F18" sqref="F18"/>
    </sheetView>
  </sheetViews>
  <sheetFormatPr defaultColWidth="11.21875" defaultRowHeight="15.75" customHeight="1"/>
  <cols>
    <col min="1" max="1" width="1.6640625" style="21" customWidth="1"/>
    <col min="2" max="2" width="29.109375" style="21" bestFit="1" customWidth="1"/>
    <col min="3" max="3" width="41.109375" style="21" customWidth="1"/>
    <col min="4" max="4" width="8.44140625" style="21" customWidth="1"/>
    <col min="5" max="5" width="9" style="21" customWidth="1"/>
    <col min="6" max="6" width="10" style="21" customWidth="1"/>
    <col min="7" max="7" width="10.88671875" style="21" customWidth="1"/>
    <col min="8" max="8" width="16.21875" style="21" customWidth="1"/>
    <col min="9" max="9" width="48.5546875" style="21" customWidth="1"/>
    <col min="10" max="10" width="15.5546875" style="21" customWidth="1"/>
    <col min="11" max="11" width="8.21875" style="21" customWidth="1"/>
    <col min="12" max="12" width="8.44140625" style="21" customWidth="1"/>
    <col min="13" max="13" width="33.6640625" style="21" customWidth="1"/>
    <col min="14" max="14" width="24.6640625" style="21" customWidth="1"/>
    <col min="15" max="15" width="25.109375" style="21" customWidth="1"/>
    <col min="16" max="16384" width="11.21875" style="21"/>
  </cols>
  <sheetData>
    <row r="1" spans="2:15" ht="16.149999999999999" thickBot="1">
      <c r="H1" s="222" t="s">
        <v>28</v>
      </c>
      <c r="I1" s="222"/>
      <c r="J1" s="222"/>
      <c r="K1" s="222"/>
      <c r="L1" s="222"/>
      <c r="M1" s="222"/>
      <c r="N1" s="222"/>
      <c r="O1" s="222"/>
    </row>
    <row r="2" spans="2:15">
      <c r="C2" s="75" t="s">
        <v>97</v>
      </c>
      <c r="D2" s="72" t="s">
        <v>14</v>
      </c>
      <c r="E2" s="73" t="s">
        <v>15</v>
      </c>
      <c r="F2" s="74" t="s">
        <v>16</v>
      </c>
      <c r="G2" s="71" t="s">
        <v>17</v>
      </c>
      <c r="H2" s="22" t="s">
        <v>40</v>
      </c>
    </row>
    <row r="3" spans="2:15" ht="16.149999999999999" thickBot="1">
      <c r="C3" s="76"/>
      <c r="D3" s="23">
        <f>F17</f>
        <v>15</v>
      </c>
      <c r="E3" s="23">
        <f>F30</f>
        <v>0</v>
      </c>
      <c r="F3" s="23">
        <f>F43</f>
        <v>0</v>
      </c>
      <c r="G3" s="24">
        <f>F56</f>
        <v>0</v>
      </c>
      <c r="H3" s="22" t="s">
        <v>41</v>
      </c>
    </row>
    <row r="4" spans="2:15" ht="16.149999999999999" thickBot="1">
      <c r="C4" s="25"/>
      <c r="D4" s="25"/>
      <c r="E4" s="25"/>
      <c r="F4" s="25"/>
      <c r="H4" s="26"/>
      <c r="I4" s="26"/>
      <c r="J4" s="27"/>
      <c r="K4" s="28"/>
      <c r="L4" s="29"/>
      <c r="M4" s="26"/>
      <c r="N4" s="26"/>
      <c r="O4" s="26"/>
    </row>
    <row r="5" spans="2:15">
      <c r="C5" s="75" t="s">
        <v>98</v>
      </c>
      <c r="D5" s="72" t="s">
        <v>14</v>
      </c>
      <c r="E5" s="73" t="s">
        <v>15</v>
      </c>
      <c r="F5" s="74" t="s">
        <v>16</v>
      </c>
      <c r="G5" s="71" t="s">
        <v>17</v>
      </c>
      <c r="H5" s="26"/>
      <c r="I5" s="26"/>
      <c r="J5" s="28"/>
      <c r="K5" s="28"/>
      <c r="L5" s="29"/>
      <c r="M5" s="26"/>
      <c r="N5" s="26"/>
      <c r="O5" s="26"/>
    </row>
    <row r="6" spans="2:15" ht="16.149999999999999" thickBot="1">
      <c r="C6" s="76"/>
      <c r="D6" s="23">
        <f>G17</f>
        <v>20</v>
      </c>
      <c r="E6" s="23">
        <f>G30</f>
        <v>0</v>
      </c>
      <c r="F6" s="23">
        <f>G43</f>
        <v>0</v>
      </c>
      <c r="G6" s="24">
        <f>G56</f>
        <v>0</v>
      </c>
    </row>
    <row r="7" spans="2:15" ht="16.149999999999999" thickBot="1">
      <c r="B7" s="25"/>
      <c r="C7" s="25"/>
      <c r="D7" s="25"/>
      <c r="E7" s="25"/>
      <c r="F7" s="25"/>
      <c r="G7" s="25"/>
    </row>
    <row r="8" spans="2:15">
      <c r="B8" s="59" t="s">
        <v>99</v>
      </c>
      <c r="C8" s="60"/>
      <c r="D8" s="60"/>
      <c r="E8" s="60"/>
      <c r="F8" s="60"/>
      <c r="G8" s="60"/>
      <c r="H8" s="60"/>
      <c r="I8" s="60"/>
      <c r="J8" s="61"/>
    </row>
    <row r="9" spans="2:15" ht="78.75">
      <c r="B9" s="30" t="s">
        <v>20</v>
      </c>
      <c r="C9" s="31" t="s">
        <v>21</v>
      </c>
      <c r="D9" s="32" t="s">
        <v>64</v>
      </c>
      <c r="E9" s="33" t="s">
        <v>22</v>
      </c>
      <c r="F9" s="32" t="s">
        <v>29</v>
      </c>
      <c r="G9" s="32" t="s">
        <v>30</v>
      </c>
      <c r="H9" s="58" t="s">
        <v>65</v>
      </c>
      <c r="I9" s="31" t="s">
        <v>24</v>
      </c>
      <c r="J9" s="34" t="s">
        <v>25</v>
      </c>
    </row>
    <row r="10" spans="2:15" ht="31.5">
      <c r="B10" s="41" t="s">
        <v>66</v>
      </c>
      <c r="C10" s="42"/>
      <c r="D10" s="43">
        <v>10</v>
      </c>
      <c r="E10" s="44">
        <v>2</v>
      </c>
      <c r="F10" s="43"/>
      <c r="G10" s="43">
        <f>D10*E10</f>
        <v>20</v>
      </c>
      <c r="H10" s="39"/>
      <c r="I10" s="39" t="s">
        <v>39</v>
      </c>
      <c r="J10" s="40" t="s">
        <v>26</v>
      </c>
      <c r="K10" s="28"/>
      <c r="L10" s="29"/>
      <c r="M10" s="26"/>
      <c r="N10" s="26"/>
      <c r="O10" s="26"/>
    </row>
    <row r="11" spans="2:15">
      <c r="B11" s="45"/>
      <c r="D11" s="46"/>
      <c r="E11" s="47"/>
      <c r="F11" s="46"/>
      <c r="G11" s="46"/>
      <c r="H11" s="26"/>
      <c r="I11" s="26"/>
      <c r="J11" s="48"/>
      <c r="K11" s="28"/>
      <c r="L11" s="29"/>
      <c r="M11" s="26"/>
      <c r="N11" s="26"/>
      <c r="O11" s="26"/>
    </row>
    <row r="12" spans="2:15">
      <c r="B12" s="45"/>
      <c r="D12" s="46"/>
      <c r="E12" s="47"/>
      <c r="F12" s="46"/>
      <c r="G12" s="46"/>
      <c r="H12" s="26"/>
      <c r="I12" s="26"/>
      <c r="J12" s="48"/>
      <c r="K12" s="28"/>
      <c r="L12" s="29"/>
      <c r="M12" s="26"/>
      <c r="N12" s="26"/>
      <c r="O12" s="26"/>
    </row>
    <row r="13" spans="2:15">
      <c r="B13" s="45" t="s">
        <v>27</v>
      </c>
      <c r="D13" s="46"/>
      <c r="E13" s="47"/>
      <c r="F13" s="46"/>
      <c r="G13" s="46"/>
      <c r="H13" s="26"/>
      <c r="I13" s="26"/>
      <c r="J13" s="48"/>
      <c r="K13" s="28"/>
      <c r="L13" s="29"/>
      <c r="M13" s="26"/>
      <c r="N13" s="26"/>
      <c r="O13" s="26"/>
    </row>
    <row r="14" spans="2:15">
      <c r="B14" s="45"/>
      <c r="D14" s="46"/>
      <c r="E14" s="47"/>
      <c r="F14" s="46"/>
      <c r="G14" s="46"/>
      <c r="H14" s="26"/>
      <c r="I14" s="26"/>
      <c r="J14" s="48"/>
      <c r="K14" s="28"/>
      <c r="L14" s="29"/>
      <c r="M14" s="26"/>
      <c r="N14" s="26"/>
      <c r="O14" s="26"/>
    </row>
    <row r="15" spans="2:15">
      <c r="B15" s="45"/>
      <c r="D15" s="46"/>
      <c r="E15" s="47"/>
      <c r="F15" s="46"/>
      <c r="G15" s="46"/>
      <c r="H15" s="26"/>
      <c r="I15" s="26"/>
      <c r="J15" s="48"/>
      <c r="K15" s="28"/>
      <c r="L15" s="29"/>
      <c r="M15" s="26"/>
      <c r="N15" s="26"/>
      <c r="O15" s="26"/>
    </row>
    <row r="16" spans="2:15" ht="16.149999999999999" thickBot="1">
      <c r="B16" s="45"/>
      <c r="D16" s="46"/>
      <c r="E16" s="47"/>
      <c r="F16" s="46"/>
      <c r="G16" s="46"/>
      <c r="H16" s="26"/>
      <c r="I16" s="26"/>
      <c r="J16" s="48"/>
      <c r="K16" s="28"/>
      <c r="L16" s="29"/>
      <c r="M16" s="26"/>
      <c r="N16" s="26"/>
      <c r="O16" s="26"/>
    </row>
    <row r="17" spans="2:15" ht="16.5" thickTop="1" thickBot="1">
      <c r="B17" s="49" t="s">
        <v>32</v>
      </c>
      <c r="C17" s="50"/>
      <c r="D17" s="50"/>
      <c r="E17" s="50"/>
      <c r="F17" s="182">
        <v>15</v>
      </c>
      <c r="G17" s="183">
        <f>SUM(G10:G16)</f>
        <v>20</v>
      </c>
      <c r="H17" s="52"/>
      <c r="I17" s="52"/>
      <c r="J17" s="53"/>
      <c r="K17" s="28"/>
      <c r="L17" s="29"/>
      <c r="M17" s="26"/>
      <c r="N17" s="26"/>
      <c r="O17" s="26"/>
    </row>
    <row r="18" spans="2:15">
      <c r="H18" s="26"/>
      <c r="I18" s="26"/>
      <c r="J18" s="28"/>
      <c r="K18" s="28"/>
      <c r="L18" s="29"/>
      <c r="M18" s="26"/>
      <c r="N18" s="26"/>
      <c r="O18" s="26"/>
    </row>
    <row r="19" spans="2:15" ht="16.149999999999999" thickBot="1">
      <c r="H19" s="26"/>
      <c r="I19" s="26"/>
      <c r="J19" s="28"/>
      <c r="K19" s="28"/>
      <c r="L19" s="29"/>
      <c r="M19" s="26"/>
      <c r="N19" s="26"/>
      <c r="O19" s="26"/>
    </row>
    <row r="20" spans="2:15">
      <c r="B20" s="62" t="s">
        <v>100</v>
      </c>
      <c r="C20" s="63"/>
      <c r="D20" s="63"/>
      <c r="E20" s="63"/>
      <c r="F20" s="63"/>
      <c r="G20" s="63"/>
      <c r="H20" s="63"/>
      <c r="I20" s="63"/>
      <c r="J20" s="64"/>
      <c r="K20" s="28"/>
      <c r="L20" s="29"/>
      <c r="M20" s="26"/>
      <c r="N20" s="26"/>
      <c r="O20" s="26"/>
    </row>
    <row r="21" spans="2:15" ht="78.75">
      <c r="B21" s="30" t="s">
        <v>20</v>
      </c>
      <c r="C21" s="31" t="s">
        <v>21</v>
      </c>
      <c r="D21" s="32" t="s">
        <v>64</v>
      </c>
      <c r="E21" s="33" t="s">
        <v>22</v>
      </c>
      <c r="F21" s="32" t="s">
        <v>29</v>
      </c>
      <c r="G21" s="32" t="s">
        <v>30</v>
      </c>
      <c r="H21" s="58" t="s">
        <v>65</v>
      </c>
      <c r="I21" s="31" t="s">
        <v>24</v>
      </c>
      <c r="J21" s="34" t="s">
        <v>25</v>
      </c>
      <c r="K21" s="28"/>
      <c r="L21" s="29"/>
      <c r="M21" s="26"/>
      <c r="N21" s="26"/>
      <c r="O21" s="26"/>
    </row>
    <row r="22" spans="2:15">
      <c r="B22" s="35"/>
      <c r="C22" s="36"/>
      <c r="D22" s="54"/>
      <c r="E22" s="55"/>
      <c r="F22" s="37"/>
      <c r="G22" s="37"/>
      <c r="H22" s="38"/>
      <c r="I22" s="39"/>
      <c r="J22" s="40"/>
      <c r="K22" s="28"/>
      <c r="L22" s="29"/>
      <c r="M22" s="26"/>
      <c r="N22" s="26"/>
      <c r="O22" s="26"/>
    </row>
    <row r="23" spans="2:15">
      <c r="B23" s="45"/>
      <c r="F23" s="37"/>
      <c r="G23" s="46"/>
      <c r="H23" s="26"/>
      <c r="I23" s="26"/>
      <c r="J23" s="48"/>
      <c r="K23" s="28"/>
      <c r="L23" s="29"/>
      <c r="M23" s="26"/>
      <c r="N23" s="26"/>
      <c r="O23" s="26"/>
    </row>
    <row r="24" spans="2:15">
      <c r="B24" s="45"/>
      <c r="F24" s="37"/>
      <c r="G24" s="46"/>
      <c r="H24" s="26"/>
      <c r="I24" s="26"/>
      <c r="J24" s="48"/>
      <c r="K24" s="28"/>
      <c r="L24" s="29"/>
      <c r="M24" s="26"/>
      <c r="N24" s="26"/>
      <c r="O24" s="26"/>
    </row>
    <row r="25" spans="2:15">
      <c r="B25" s="45"/>
      <c r="F25" s="37"/>
      <c r="G25" s="46"/>
      <c r="H25" s="26"/>
      <c r="I25" s="26"/>
      <c r="J25" s="48"/>
      <c r="K25" s="28"/>
      <c r="L25" s="29"/>
      <c r="M25" s="26"/>
      <c r="N25" s="26"/>
      <c r="O25" s="26"/>
    </row>
    <row r="26" spans="2:15">
      <c r="B26" s="45" t="s">
        <v>27</v>
      </c>
      <c r="F26" s="37"/>
      <c r="G26" s="46"/>
      <c r="H26" s="26"/>
      <c r="I26" s="26"/>
      <c r="J26" s="48"/>
      <c r="K26" s="28"/>
      <c r="L26" s="29"/>
      <c r="M26" s="26"/>
      <c r="N26" s="26"/>
      <c r="O26" s="26"/>
    </row>
    <row r="27" spans="2:15">
      <c r="B27" s="45"/>
      <c r="F27" s="37"/>
      <c r="G27" s="46"/>
      <c r="H27" s="26"/>
      <c r="I27" s="26"/>
      <c r="J27" s="48"/>
      <c r="K27" s="28"/>
      <c r="L27" s="29"/>
      <c r="M27" s="26"/>
      <c r="N27" s="26"/>
      <c r="O27" s="26"/>
    </row>
    <row r="28" spans="2:15">
      <c r="B28" s="45"/>
      <c r="F28" s="37"/>
      <c r="G28" s="46"/>
      <c r="H28" s="26"/>
      <c r="I28" s="26"/>
      <c r="J28" s="48"/>
      <c r="K28" s="28"/>
      <c r="L28" s="29"/>
      <c r="M28" s="26"/>
      <c r="N28" s="26"/>
      <c r="O28" s="26"/>
    </row>
    <row r="29" spans="2:15" ht="16.149999999999999" thickBot="1">
      <c r="B29" s="45"/>
      <c r="F29" s="37"/>
      <c r="G29" s="46"/>
      <c r="H29" s="26"/>
      <c r="I29" s="26"/>
      <c r="J29" s="48"/>
      <c r="K29" s="28"/>
      <c r="L29" s="29"/>
      <c r="M29" s="26"/>
      <c r="N29" s="26"/>
      <c r="O29" s="26"/>
    </row>
    <row r="30" spans="2:15" ht="16.5" thickTop="1" thickBot="1">
      <c r="B30" s="49" t="s">
        <v>34</v>
      </c>
      <c r="C30" s="50"/>
      <c r="D30" s="50"/>
      <c r="E30" s="50"/>
      <c r="F30" s="184">
        <f>SUM(F22:F29)</f>
        <v>0</v>
      </c>
      <c r="G30" s="185">
        <f>SUM(G22:G29)</f>
        <v>0</v>
      </c>
      <c r="H30" s="52"/>
      <c r="I30" s="52"/>
      <c r="J30" s="53"/>
      <c r="K30" s="56"/>
      <c r="L30" s="57"/>
    </row>
    <row r="31" spans="2:15">
      <c r="J31" s="56"/>
      <c r="K31" s="56"/>
      <c r="L31" s="57"/>
    </row>
    <row r="32" spans="2:15" ht="16.149999999999999" thickBot="1">
      <c r="J32" s="56"/>
      <c r="K32" s="56"/>
      <c r="L32" s="57"/>
    </row>
    <row r="33" spans="2:12">
      <c r="B33" s="65" t="s">
        <v>101</v>
      </c>
      <c r="C33" s="66"/>
      <c r="D33" s="66"/>
      <c r="E33" s="66"/>
      <c r="F33" s="66"/>
      <c r="G33" s="66"/>
      <c r="H33" s="66"/>
      <c r="I33" s="66"/>
      <c r="J33" s="67"/>
      <c r="K33" s="56"/>
      <c r="L33" s="57"/>
    </row>
    <row r="34" spans="2:12" ht="78.75">
      <c r="B34" s="30" t="s">
        <v>20</v>
      </c>
      <c r="C34" s="31" t="s">
        <v>21</v>
      </c>
      <c r="D34" s="32" t="s">
        <v>64</v>
      </c>
      <c r="E34" s="33" t="s">
        <v>22</v>
      </c>
      <c r="F34" s="32" t="s">
        <v>29</v>
      </c>
      <c r="G34" s="32" t="s">
        <v>30</v>
      </c>
      <c r="H34" s="58" t="s">
        <v>65</v>
      </c>
      <c r="I34" s="31" t="s">
        <v>24</v>
      </c>
      <c r="J34" s="34" t="s">
        <v>25</v>
      </c>
      <c r="K34" s="56"/>
      <c r="L34" s="57"/>
    </row>
    <row r="35" spans="2:12">
      <c r="B35" s="35"/>
      <c r="C35" s="36"/>
      <c r="D35" s="54"/>
      <c r="E35" s="55"/>
      <c r="F35" s="37">
        <v>0</v>
      </c>
      <c r="G35" s="37">
        <v>0</v>
      </c>
      <c r="H35" s="38"/>
      <c r="I35" s="39"/>
      <c r="J35" s="40"/>
      <c r="K35" s="56"/>
      <c r="L35" s="57"/>
    </row>
    <row r="36" spans="2:12">
      <c r="B36" s="45"/>
      <c r="F36" s="46"/>
      <c r="G36" s="46"/>
      <c r="H36" s="26"/>
      <c r="I36" s="26"/>
      <c r="J36" s="48"/>
      <c r="K36" s="56"/>
      <c r="L36" s="57"/>
    </row>
    <row r="37" spans="2:12">
      <c r="B37" s="45"/>
      <c r="F37" s="46"/>
      <c r="G37" s="46"/>
      <c r="H37" s="26"/>
      <c r="I37" s="26"/>
      <c r="J37" s="48"/>
      <c r="K37" s="56"/>
      <c r="L37" s="57"/>
    </row>
    <row r="38" spans="2:12">
      <c r="B38" s="45"/>
      <c r="F38" s="46"/>
      <c r="G38" s="46"/>
      <c r="H38" s="26"/>
      <c r="I38" s="26"/>
      <c r="J38" s="48"/>
      <c r="K38" s="56"/>
      <c r="L38" s="57"/>
    </row>
    <row r="39" spans="2:12">
      <c r="B39" s="45" t="s">
        <v>27</v>
      </c>
      <c r="F39" s="46"/>
      <c r="G39" s="46"/>
      <c r="H39" s="26"/>
      <c r="I39" s="26"/>
      <c r="J39" s="48"/>
      <c r="K39" s="56"/>
      <c r="L39" s="57"/>
    </row>
    <row r="40" spans="2:12">
      <c r="B40" s="45"/>
      <c r="F40" s="46"/>
      <c r="G40" s="46"/>
      <c r="H40" s="26"/>
      <c r="I40" s="26"/>
      <c r="J40" s="48"/>
      <c r="K40" s="56"/>
      <c r="L40" s="57"/>
    </row>
    <row r="41" spans="2:12">
      <c r="B41" s="45"/>
      <c r="F41" s="46"/>
      <c r="G41" s="46"/>
      <c r="H41" s="26"/>
      <c r="I41" s="26"/>
      <c r="J41" s="48"/>
      <c r="K41" s="56"/>
      <c r="L41" s="57"/>
    </row>
    <row r="42" spans="2:12" ht="16.149999999999999" thickBot="1">
      <c r="B42" s="45"/>
      <c r="F42" s="46"/>
      <c r="G42" s="46"/>
      <c r="H42" s="26"/>
      <c r="I42" s="26"/>
      <c r="J42" s="48"/>
      <c r="K42" s="56"/>
      <c r="L42" s="57"/>
    </row>
    <row r="43" spans="2:12" ht="16.5" thickTop="1" thickBot="1">
      <c r="B43" s="49" t="s">
        <v>36</v>
      </c>
      <c r="C43" s="50"/>
      <c r="D43" s="50"/>
      <c r="E43" s="50"/>
      <c r="F43" s="186">
        <f>SUM(F35:F42)</f>
        <v>0</v>
      </c>
      <c r="G43" s="187">
        <f>SUM(G35:G42)</f>
        <v>0</v>
      </c>
      <c r="H43" s="52"/>
      <c r="I43" s="52"/>
      <c r="J43" s="53"/>
      <c r="K43" s="56"/>
      <c r="L43" s="57"/>
    </row>
    <row r="44" spans="2:12">
      <c r="J44" s="56"/>
      <c r="K44" s="56"/>
      <c r="L44" s="57"/>
    </row>
    <row r="45" spans="2:12" ht="16.149999999999999" thickBot="1">
      <c r="J45" s="56"/>
      <c r="K45" s="56"/>
      <c r="L45" s="57"/>
    </row>
    <row r="46" spans="2:12">
      <c r="B46" s="68" t="s">
        <v>102</v>
      </c>
      <c r="C46" s="69"/>
      <c r="D46" s="69"/>
      <c r="E46" s="69"/>
      <c r="F46" s="69"/>
      <c r="G46" s="69"/>
      <c r="H46" s="69"/>
      <c r="I46" s="69"/>
      <c r="J46" s="70"/>
      <c r="K46" s="56"/>
      <c r="L46" s="57"/>
    </row>
    <row r="47" spans="2:12" ht="78.75">
      <c r="B47" s="30" t="s">
        <v>20</v>
      </c>
      <c r="C47" s="31" t="s">
        <v>21</v>
      </c>
      <c r="D47" s="32" t="s">
        <v>64</v>
      </c>
      <c r="E47" s="33" t="s">
        <v>22</v>
      </c>
      <c r="F47" s="32" t="s">
        <v>29</v>
      </c>
      <c r="G47" s="32" t="s">
        <v>30</v>
      </c>
      <c r="H47" s="58" t="s">
        <v>65</v>
      </c>
      <c r="I47" s="31" t="s">
        <v>24</v>
      </c>
      <c r="J47" s="34" t="s">
        <v>25</v>
      </c>
      <c r="K47" s="56"/>
      <c r="L47" s="57"/>
    </row>
    <row r="48" spans="2:12">
      <c r="B48" s="35"/>
      <c r="C48" s="36"/>
      <c r="D48" s="54"/>
      <c r="E48" s="55"/>
      <c r="F48" s="37"/>
      <c r="G48" s="37"/>
      <c r="H48" s="38"/>
      <c r="I48" s="39"/>
      <c r="J48" s="40"/>
      <c r="K48" s="56"/>
      <c r="L48" s="57"/>
    </row>
    <row r="49" spans="2:12">
      <c r="B49" s="45"/>
      <c r="F49" s="46"/>
      <c r="G49" s="46"/>
      <c r="H49" s="26"/>
      <c r="I49" s="26"/>
      <c r="J49" s="48"/>
      <c r="K49" s="56"/>
      <c r="L49" s="57"/>
    </row>
    <row r="50" spans="2:12">
      <c r="B50" s="45"/>
      <c r="F50" s="46"/>
      <c r="G50" s="46"/>
      <c r="H50" s="26"/>
      <c r="I50" s="26"/>
      <c r="J50" s="48"/>
      <c r="K50" s="56"/>
      <c r="L50" s="57"/>
    </row>
    <row r="51" spans="2:12">
      <c r="B51" s="45"/>
      <c r="F51" s="46"/>
      <c r="G51" s="46"/>
      <c r="H51" s="26"/>
      <c r="I51" s="26"/>
      <c r="J51" s="48"/>
      <c r="K51" s="57"/>
      <c r="L51" s="57"/>
    </row>
    <row r="52" spans="2:12">
      <c r="B52" s="45" t="s">
        <v>27</v>
      </c>
      <c r="F52" s="46"/>
      <c r="G52" s="46"/>
      <c r="H52" s="26"/>
      <c r="I52" s="26"/>
      <c r="J52" s="48"/>
      <c r="K52" s="57"/>
      <c r="L52" s="57"/>
    </row>
    <row r="53" spans="2:12">
      <c r="B53" s="45"/>
      <c r="F53" s="46"/>
      <c r="G53" s="46"/>
      <c r="H53" s="26"/>
      <c r="I53" s="26"/>
      <c r="J53" s="48"/>
      <c r="K53" s="57"/>
      <c r="L53" s="57"/>
    </row>
    <row r="54" spans="2:12">
      <c r="B54" s="45"/>
      <c r="F54" s="46"/>
      <c r="G54" s="46"/>
      <c r="H54" s="26"/>
      <c r="I54" s="26"/>
      <c r="J54" s="48"/>
      <c r="K54" s="57"/>
      <c r="L54" s="57"/>
    </row>
    <row r="55" spans="2:12" ht="16.149999999999999" thickBot="1">
      <c r="B55" s="45"/>
      <c r="F55" s="46"/>
      <c r="G55" s="46"/>
      <c r="H55" s="26"/>
      <c r="I55" s="26"/>
      <c r="J55" s="48"/>
      <c r="K55" s="57"/>
      <c r="L55" s="57"/>
    </row>
    <row r="56" spans="2:12" ht="16.5" thickTop="1" thickBot="1">
      <c r="B56" s="49" t="s">
        <v>38</v>
      </c>
      <c r="C56" s="50"/>
      <c r="D56" s="50"/>
      <c r="E56" s="50"/>
      <c r="F56" s="188">
        <f>SUM(F48:F55)</f>
        <v>0</v>
      </c>
      <c r="G56" s="189">
        <f>SUM(G48:G55)</f>
        <v>0</v>
      </c>
      <c r="H56" s="52"/>
      <c r="I56" s="52"/>
      <c r="J56" s="53"/>
      <c r="K56" s="57"/>
      <c r="L56" s="57"/>
    </row>
    <row r="57" spans="2:12">
      <c r="J57" s="56"/>
      <c r="K57" s="57"/>
      <c r="L57" s="57"/>
    </row>
    <row r="58" spans="2:12">
      <c r="J58" s="56"/>
      <c r="K58" s="57"/>
      <c r="L58" s="57"/>
    </row>
    <row r="59" spans="2:12">
      <c r="J59" s="56"/>
      <c r="K59" s="57"/>
      <c r="L59" s="57"/>
    </row>
    <row r="60" spans="2:12">
      <c r="J60" s="56"/>
      <c r="K60" s="57"/>
      <c r="L60" s="57"/>
    </row>
    <row r="61" spans="2:12">
      <c r="J61" s="56"/>
      <c r="K61" s="57"/>
      <c r="L61" s="57"/>
    </row>
    <row r="62" spans="2:12">
      <c r="J62" s="56"/>
      <c r="K62" s="57"/>
      <c r="L62" s="57"/>
    </row>
    <row r="63" spans="2:12">
      <c r="J63" s="56"/>
      <c r="K63" s="57"/>
      <c r="L63" s="57"/>
    </row>
    <row r="64" spans="2:12">
      <c r="J64" s="56"/>
      <c r="K64" s="57"/>
      <c r="L64" s="57"/>
    </row>
    <row r="65" spans="10:12">
      <c r="J65" s="56"/>
      <c r="K65" s="57"/>
      <c r="L65" s="57"/>
    </row>
    <row r="66" spans="10:12">
      <c r="J66" s="56"/>
      <c r="K66" s="57"/>
      <c r="L66" s="57"/>
    </row>
    <row r="67" spans="10:12">
      <c r="J67" s="56"/>
      <c r="K67" s="57"/>
      <c r="L67" s="57"/>
    </row>
    <row r="68" spans="10:12">
      <c r="J68" s="56"/>
      <c r="K68" s="57"/>
      <c r="L68" s="57"/>
    </row>
    <row r="69" spans="10:12">
      <c r="J69" s="56"/>
      <c r="K69" s="57"/>
      <c r="L69" s="57"/>
    </row>
    <row r="70" spans="10:12">
      <c r="J70" s="56"/>
      <c r="K70" s="57"/>
      <c r="L70" s="57"/>
    </row>
    <row r="71" spans="10:12">
      <c r="J71" s="56"/>
      <c r="K71" s="57"/>
      <c r="L71" s="57"/>
    </row>
    <row r="72" spans="10:12">
      <c r="J72" s="56"/>
      <c r="K72" s="57"/>
      <c r="L72" s="57"/>
    </row>
    <row r="73" spans="10:12">
      <c r="J73" s="56"/>
      <c r="K73" s="57"/>
      <c r="L73" s="57"/>
    </row>
    <row r="74" spans="10:12">
      <c r="J74" s="56"/>
      <c r="K74" s="57"/>
      <c r="L74" s="57"/>
    </row>
    <row r="75" spans="10:12">
      <c r="J75" s="56"/>
      <c r="K75" s="57"/>
      <c r="L75" s="57"/>
    </row>
    <row r="76" spans="10:12">
      <c r="J76" s="56"/>
      <c r="K76" s="57"/>
      <c r="L76" s="57"/>
    </row>
    <row r="77" spans="10:12">
      <c r="J77" s="56"/>
      <c r="K77" s="57"/>
      <c r="L77" s="57"/>
    </row>
    <row r="78" spans="10:12">
      <c r="J78" s="56"/>
      <c r="K78" s="57"/>
      <c r="L78" s="57"/>
    </row>
    <row r="79" spans="10:12">
      <c r="J79" s="56"/>
      <c r="K79" s="57"/>
      <c r="L79" s="57"/>
    </row>
    <row r="80" spans="10:12">
      <c r="J80" s="56"/>
      <c r="K80" s="57"/>
      <c r="L80" s="57"/>
    </row>
    <row r="81" spans="10:12">
      <c r="J81" s="56"/>
      <c r="K81" s="57"/>
      <c r="L81" s="57"/>
    </row>
    <row r="82" spans="10:12">
      <c r="J82" s="56"/>
      <c r="K82" s="57"/>
      <c r="L82" s="57"/>
    </row>
    <row r="83" spans="10:12">
      <c r="J83" s="56"/>
      <c r="K83" s="57"/>
      <c r="L83" s="57"/>
    </row>
    <row r="84" spans="10:12">
      <c r="J84" s="56"/>
      <c r="K84" s="57"/>
      <c r="L84" s="57"/>
    </row>
    <row r="85" spans="10:12">
      <c r="J85" s="56"/>
      <c r="K85" s="57"/>
      <c r="L85" s="57"/>
    </row>
    <row r="86" spans="10:12">
      <c r="J86" s="56"/>
      <c r="K86" s="57"/>
      <c r="L86" s="57"/>
    </row>
    <row r="87" spans="10:12">
      <c r="J87" s="56"/>
      <c r="K87" s="57"/>
      <c r="L87" s="57"/>
    </row>
    <row r="88" spans="10:12">
      <c r="J88" s="56"/>
      <c r="K88" s="57"/>
      <c r="L88" s="57"/>
    </row>
    <row r="89" spans="10:12">
      <c r="J89" s="56"/>
      <c r="K89" s="57"/>
      <c r="L89" s="57"/>
    </row>
    <row r="90" spans="10:12">
      <c r="J90" s="56"/>
      <c r="K90" s="57"/>
      <c r="L90" s="57"/>
    </row>
    <row r="91" spans="10:12">
      <c r="J91" s="56"/>
      <c r="K91" s="57"/>
      <c r="L91" s="57"/>
    </row>
    <row r="92" spans="10:12">
      <c r="J92" s="56"/>
      <c r="K92" s="57"/>
      <c r="L92" s="57"/>
    </row>
    <row r="93" spans="10:12">
      <c r="J93" s="56"/>
      <c r="K93" s="57"/>
      <c r="L93" s="57"/>
    </row>
    <row r="94" spans="10:12">
      <c r="J94" s="56"/>
      <c r="K94" s="57"/>
      <c r="L94" s="57"/>
    </row>
    <row r="95" spans="10:12">
      <c r="J95" s="56"/>
      <c r="K95" s="57"/>
      <c r="L95" s="57"/>
    </row>
    <row r="96" spans="10:12">
      <c r="J96" s="56"/>
      <c r="K96" s="57"/>
      <c r="L96" s="57"/>
    </row>
    <row r="97" spans="10:12">
      <c r="J97" s="56"/>
      <c r="K97" s="57"/>
      <c r="L97" s="57"/>
    </row>
    <row r="98" spans="10:12">
      <c r="J98" s="56"/>
      <c r="K98" s="57"/>
      <c r="L98" s="57"/>
    </row>
    <row r="99" spans="10:12">
      <c r="J99" s="56"/>
      <c r="K99" s="57"/>
      <c r="L99" s="57"/>
    </row>
    <row r="100" spans="10:12">
      <c r="J100" s="56"/>
      <c r="K100" s="57"/>
      <c r="L100" s="57"/>
    </row>
    <row r="101" spans="10:12">
      <c r="J101" s="56"/>
      <c r="K101" s="57"/>
      <c r="L101" s="57"/>
    </row>
    <row r="102" spans="10:12">
      <c r="J102" s="56"/>
      <c r="K102" s="57"/>
      <c r="L102" s="57"/>
    </row>
    <row r="103" spans="10:12">
      <c r="J103" s="56"/>
      <c r="K103" s="57"/>
      <c r="L103" s="57"/>
    </row>
    <row r="104" spans="10:12">
      <c r="J104" s="56"/>
      <c r="K104" s="57"/>
      <c r="L104" s="57"/>
    </row>
    <row r="105" spans="10:12">
      <c r="J105" s="56"/>
      <c r="K105" s="57"/>
      <c r="L105" s="57"/>
    </row>
    <row r="106" spans="10:12">
      <c r="J106" s="56"/>
      <c r="K106" s="57"/>
      <c r="L106" s="57"/>
    </row>
    <row r="107" spans="10:12">
      <c r="J107" s="56"/>
      <c r="K107" s="57"/>
      <c r="L107" s="57"/>
    </row>
    <row r="108" spans="10:12">
      <c r="J108" s="56"/>
      <c r="K108" s="57"/>
      <c r="L108" s="57"/>
    </row>
    <row r="109" spans="10:12">
      <c r="J109" s="56"/>
      <c r="K109" s="57"/>
      <c r="L109" s="57"/>
    </row>
    <row r="110" spans="10:12">
      <c r="J110" s="56"/>
      <c r="K110" s="57"/>
      <c r="L110" s="57"/>
    </row>
    <row r="111" spans="10:12">
      <c r="J111" s="56"/>
      <c r="K111" s="57"/>
      <c r="L111" s="57"/>
    </row>
    <row r="112" spans="10:12">
      <c r="J112" s="56"/>
      <c r="K112" s="57"/>
      <c r="L112" s="57"/>
    </row>
    <row r="113" spans="10:12">
      <c r="J113" s="56"/>
      <c r="K113" s="57"/>
      <c r="L113" s="57"/>
    </row>
    <row r="114" spans="10:12">
      <c r="J114" s="56"/>
      <c r="K114" s="57"/>
      <c r="L114" s="57"/>
    </row>
    <row r="115" spans="10:12">
      <c r="J115" s="56"/>
      <c r="K115" s="57"/>
      <c r="L115" s="57"/>
    </row>
    <row r="116" spans="10:12">
      <c r="J116" s="56"/>
      <c r="K116" s="57"/>
      <c r="L116" s="57"/>
    </row>
    <row r="117" spans="10:12">
      <c r="J117" s="56"/>
      <c r="K117" s="57"/>
      <c r="L117" s="57"/>
    </row>
    <row r="118" spans="10:12">
      <c r="J118" s="56"/>
      <c r="K118" s="57"/>
      <c r="L118" s="57"/>
    </row>
    <row r="119" spans="10:12">
      <c r="J119" s="56"/>
      <c r="K119" s="57"/>
      <c r="L119" s="57"/>
    </row>
    <row r="120" spans="10:12">
      <c r="J120" s="56"/>
      <c r="K120" s="57"/>
      <c r="L120" s="57"/>
    </row>
    <row r="121" spans="10:12">
      <c r="J121" s="56"/>
      <c r="K121" s="57"/>
      <c r="L121" s="57"/>
    </row>
    <row r="122" spans="10:12">
      <c r="J122" s="56"/>
      <c r="K122" s="57"/>
      <c r="L122" s="57"/>
    </row>
    <row r="123" spans="10:12">
      <c r="J123" s="56"/>
      <c r="K123" s="57"/>
      <c r="L123" s="57"/>
    </row>
    <row r="124" spans="10:12">
      <c r="J124" s="56"/>
      <c r="K124" s="57"/>
      <c r="L124" s="57"/>
    </row>
    <row r="125" spans="10:12">
      <c r="J125" s="56"/>
      <c r="K125" s="57"/>
      <c r="L125" s="57"/>
    </row>
    <row r="126" spans="10:12">
      <c r="J126" s="56"/>
      <c r="K126" s="57"/>
      <c r="L126" s="57"/>
    </row>
    <row r="127" spans="10:12">
      <c r="J127" s="56"/>
      <c r="K127" s="57"/>
      <c r="L127" s="57"/>
    </row>
    <row r="128" spans="10:12">
      <c r="J128" s="56"/>
      <c r="K128" s="57"/>
      <c r="L128" s="57"/>
    </row>
    <row r="129" spans="10:12">
      <c r="J129" s="56"/>
      <c r="K129" s="57"/>
      <c r="L129" s="57"/>
    </row>
    <row r="130" spans="10:12">
      <c r="J130" s="56"/>
      <c r="K130" s="57"/>
      <c r="L130" s="57"/>
    </row>
    <row r="131" spans="10:12">
      <c r="J131" s="56"/>
      <c r="K131" s="57"/>
      <c r="L131" s="57"/>
    </row>
    <row r="132" spans="10:12">
      <c r="J132" s="56"/>
      <c r="K132" s="57"/>
      <c r="L132" s="57"/>
    </row>
    <row r="133" spans="10:12">
      <c r="J133" s="56"/>
      <c r="K133" s="57"/>
      <c r="L133" s="57"/>
    </row>
    <row r="134" spans="10:12">
      <c r="J134" s="56"/>
      <c r="K134" s="57"/>
      <c r="L134" s="57"/>
    </row>
    <row r="135" spans="10:12">
      <c r="J135" s="56"/>
      <c r="K135" s="57"/>
      <c r="L135" s="57"/>
    </row>
    <row r="136" spans="10:12">
      <c r="J136" s="56"/>
      <c r="K136" s="57"/>
      <c r="L136" s="57"/>
    </row>
    <row r="137" spans="10:12">
      <c r="J137" s="56"/>
      <c r="K137" s="57"/>
      <c r="L137" s="57"/>
    </row>
    <row r="138" spans="10:12">
      <c r="J138" s="56"/>
      <c r="K138" s="57"/>
      <c r="L138" s="57"/>
    </row>
    <row r="139" spans="10:12">
      <c r="J139" s="56"/>
      <c r="K139" s="57"/>
      <c r="L139" s="57"/>
    </row>
    <row r="140" spans="10:12">
      <c r="J140" s="56"/>
      <c r="K140" s="57"/>
      <c r="L140" s="57"/>
    </row>
    <row r="141" spans="10:12">
      <c r="J141" s="56"/>
      <c r="K141" s="57"/>
      <c r="L141" s="57"/>
    </row>
    <row r="142" spans="10:12">
      <c r="J142" s="56"/>
      <c r="K142" s="57"/>
      <c r="L142" s="57"/>
    </row>
    <row r="143" spans="10:12">
      <c r="J143" s="56"/>
      <c r="K143" s="57"/>
      <c r="L143" s="57"/>
    </row>
    <row r="144" spans="10:12">
      <c r="J144" s="56"/>
      <c r="K144" s="57"/>
      <c r="L144" s="57"/>
    </row>
    <row r="145" spans="10:12">
      <c r="J145" s="56"/>
      <c r="K145" s="57"/>
      <c r="L145" s="57"/>
    </row>
    <row r="146" spans="10:12">
      <c r="J146" s="56"/>
      <c r="K146" s="57"/>
      <c r="L146" s="57"/>
    </row>
    <row r="147" spans="10:12">
      <c r="J147" s="56"/>
      <c r="K147" s="57"/>
      <c r="L147" s="57"/>
    </row>
    <row r="148" spans="10:12">
      <c r="J148" s="56"/>
      <c r="K148" s="57"/>
      <c r="L148" s="57"/>
    </row>
    <row r="149" spans="10:12">
      <c r="J149" s="57"/>
      <c r="K149" s="57"/>
      <c r="L149" s="57"/>
    </row>
    <row r="150" spans="10:12">
      <c r="J150" s="57"/>
      <c r="K150" s="57"/>
      <c r="L150" s="57"/>
    </row>
    <row r="151" spans="10:12">
      <c r="J151" s="57"/>
      <c r="K151" s="57"/>
      <c r="L151" s="57"/>
    </row>
    <row r="152" spans="10:12">
      <c r="J152" s="57"/>
      <c r="K152" s="57"/>
      <c r="L152" s="57"/>
    </row>
    <row r="153" spans="10:12">
      <c r="J153" s="57"/>
      <c r="K153" s="57"/>
      <c r="L153" s="57"/>
    </row>
    <row r="154" spans="10:12">
      <c r="J154" s="57"/>
      <c r="K154" s="57"/>
      <c r="L154" s="57"/>
    </row>
    <row r="155" spans="10:12">
      <c r="J155" s="57"/>
      <c r="K155" s="57"/>
      <c r="L155" s="57"/>
    </row>
    <row r="156" spans="10:12">
      <c r="J156" s="57"/>
      <c r="K156" s="57"/>
      <c r="L156" s="57"/>
    </row>
    <row r="157" spans="10:12">
      <c r="J157" s="57"/>
      <c r="K157" s="57"/>
      <c r="L157" s="57"/>
    </row>
    <row r="158" spans="10:12">
      <c r="J158" s="57"/>
      <c r="K158" s="57"/>
      <c r="L158" s="57"/>
    </row>
    <row r="159" spans="10:12">
      <c r="J159" s="57"/>
      <c r="K159" s="57"/>
      <c r="L159" s="57"/>
    </row>
    <row r="160" spans="10:12">
      <c r="J160" s="57"/>
      <c r="K160" s="57"/>
      <c r="L160" s="57"/>
    </row>
    <row r="161" spans="10:12">
      <c r="J161" s="57"/>
      <c r="K161" s="57"/>
      <c r="L161" s="57"/>
    </row>
    <row r="162" spans="10:12">
      <c r="J162" s="57"/>
      <c r="K162" s="57"/>
      <c r="L162" s="57"/>
    </row>
    <row r="163" spans="10:12">
      <c r="J163" s="57"/>
      <c r="K163" s="57"/>
      <c r="L163" s="57"/>
    </row>
    <row r="164" spans="10:12">
      <c r="J164" s="57"/>
      <c r="K164" s="57"/>
      <c r="L164" s="57"/>
    </row>
    <row r="165" spans="10:12">
      <c r="J165" s="57"/>
      <c r="K165" s="57"/>
      <c r="L165" s="57"/>
    </row>
    <row r="166" spans="10:12">
      <c r="J166" s="57"/>
      <c r="K166" s="57"/>
      <c r="L166" s="57"/>
    </row>
    <row r="167" spans="10:12">
      <c r="J167" s="57"/>
      <c r="K167" s="57"/>
      <c r="L167" s="57"/>
    </row>
    <row r="168" spans="10:12">
      <c r="J168" s="57"/>
      <c r="K168" s="57"/>
      <c r="L168" s="57"/>
    </row>
    <row r="169" spans="10:12">
      <c r="J169" s="57"/>
      <c r="K169" s="57"/>
      <c r="L169" s="57"/>
    </row>
    <row r="170" spans="10:12">
      <c r="J170" s="57"/>
      <c r="K170" s="57"/>
      <c r="L170" s="57"/>
    </row>
    <row r="171" spans="10:12">
      <c r="J171" s="57"/>
      <c r="K171" s="57"/>
      <c r="L171" s="57"/>
    </row>
    <row r="172" spans="10:12">
      <c r="J172" s="57"/>
      <c r="K172" s="57"/>
      <c r="L172" s="57"/>
    </row>
    <row r="173" spans="10:12">
      <c r="J173" s="57"/>
      <c r="K173" s="57"/>
      <c r="L173" s="57"/>
    </row>
    <row r="174" spans="10:12">
      <c r="J174" s="57"/>
      <c r="K174" s="57"/>
      <c r="L174" s="57"/>
    </row>
    <row r="175" spans="10:12">
      <c r="J175" s="57"/>
      <c r="K175" s="57"/>
      <c r="L175" s="57"/>
    </row>
    <row r="176" spans="10:12">
      <c r="J176" s="57"/>
      <c r="K176" s="57"/>
      <c r="L176" s="57"/>
    </row>
    <row r="177" spans="10:12">
      <c r="J177" s="57"/>
      <c r="K177" s="57"/>
      <c r="L177" s="57"/>
    </row>
    <row r="178" spans="10:12">
      <c r="J178" s="57"/>
      <c r="K178" s="57"/>
      <c r="L178" s="57"/>
    </row>
    <row r="179" spans="10:12">
      <c r="J179" s="57"/>
      <c r="K179" s="57"/>
      <c r="L179" s="57"/>
    </row>
    <row r="180" spans="10:12">
      <c r="J180" s="57"/>
      <c r="K180" s="57"/>
      <c r="L180" s="57"/>
    </row>
    <row r="181" spans="10:12">
      <c r="J181" s="57"/>
      <c r="K181" s="57"/>
      <c r="L181" s="57"/>
    </row>
    <row r="182" spans="10:12">
      <c r="J182" s="57"/>
      <c r="K182" s="57"/>
      <c r="L182" s="57"/>
    </row>
    <row r="183" spans="10:12">
      <c r="J183" s="57"/>
      <c r="K183" s="57"/>
      <c r="L183" s="57"/>
    </row>
    <row r="184" spans="10:12">
      <c r="J184" s="57"/>
      <c r="K184" s="57"/>
      <c r="L184" s="57"/>
    </row>
    <row r="185" spans="10:12">
      <c r="J185" s="57"/>
      <c r="K185" s="57"/>
      <c r="L185" s="57"/>
    </row>
    <row r="186" spans="10:12">
      <c r="J186" s="57"/>
      <c r="K186" s="57"/>
      <c r="L186" s="57"/>
    </row>
    <row r="187" spans="10:12">
      <c r="J187" s="57"/>
      <c r="K187" s="57"/>
      <c r="L187" s="57"/>
    </row>
    <row r="188" spans="10:12">
      <c r="J188" s="57"/>
      <c r="K188" s="57"/>
      <c r="L188" s="57"/>
    </row>
    <row r="189" spans="10:12">
      <c r="J189" s="57"/>
      <c r="K189" s="57"/>
      <c r="L189" s="57"/>
    </row>
    <row r="190" spans="10:12">
      <c r="J190" s="57"/>
      <c r="K190" s="57"/>
      <c r="L190" s="57"/>
    </row>
    <row r="191" spans="10:12">
      <c r="J191" s="57"/>
      <c r="K191" s="57"/>
      <c r="L191" s="57"/>
    </row>
    <row r="192" spans="10:12">
      <c r="J192" s="57"/>
      <c r="K192" s="57"/>
      <c r="L192" s="57"/>
    </row>
    <row r="193" spans="10:12">
      <c r="J193" s="57"/>
      <c r="K193" s="57"/>
      <c r="L193" s="57"/>
    </row>
    <row r="194" spans="10:12">
      <c r="J194" s="57"/>
      <c r="K194" s="57"/>
      <c r="L194" s="57"/>
    </row>
    <row r="195" spans="10:12">
      <c r="J195" s="57"/>
      <c r="K195" s="57"/>
      <c r="L195" s="57"/>
    </row>
    <row r="196" spans="10:12">
      <c r="J196" s="57"/>
      <c r="K196" s="57"/>
      <c r="L196" s="57"/>
    </row>
    <row r="197" spans="10:12">
      <c r="J197" s="57"/>
      <c r="K197" s="57"/>
      <c r="L197" s="57"/>
    </row>
    <row r="198" spans="10:12">
      <c r="J198" s="57"/>
      <c r="K198" s="57"/>
      <c r="L198" s="57"/>
    </row>
    <row r="199" spans="10:12">
      <c r="J199" s="57"/>
      <c r="K199" s="57"/>
      <c r="L199" s="57"/>
    </row>
    <row r="200" spans="10:12">
      <c r="J200" s="57"/>
      <c r="K200" s="57"/>
      <c r="L200" s="57"/>
    </row>
    <row r="201" spans="10:12">
      <c r="J201" s="57"/>
      <c r="K201" s="57"/>
      <c r="L201" s="57"/>
    </row>
    <row r="202" spans="10:12">
      <c r="J202" s="57"/>
      <c r="K202" s="57"/>
      <c r="L202" s="57"/>
    </row>
    <row r="203" spans="10:12">
      <c r="J203" s="57"/>
      <c r="K203" s="57"/>
      <c r="L203" s="57"/>
    </row>
    <row r="204" spans="10:12">
      <c r="J204" s="57"/>
      <c r="K204" s="57"/>
      <c r="L204" s="57"/>
    </row>
    <row r="205" spans="10:12">
      <c r="J205" s="57"/>
      <c r="K205" s="57"/>
      <c r="L205" s="57"/>
    </row>
    <row r="206" spans="10:12">
      <c r="J206" s="57"/>
      <c r="K206" s="57"/>
      <c r="L206" s="57"/>
    </row>
    <row r="207" spans="10:12">
      <c r="J207" s="57"/>
      <c r="K207" s="57"/>
      <c r="L207" s="57"/>
    </row>
    <row r="208" spans="10:12">
      <c r="J208" s="57"/>
      <c r="K208" s="57"/>
      <c r="L208" s="57"/>
    </row>
    <row r="209" spans="10:12">
      <c r="J209" s="57"/>
      <c r="K209" s="57"/>
      <c r="L209" s="57"/>
    </row>
    <row r="210" spans="10:12">
      <c r="J210" s="57"/>
      <c r="K210" s="57"/>
      <c r="L210" s="57"/>
    </row>
    <row r="211" spans="10:12">
      <c r="J211" s="57"/>
      <c r="K211" s="57"/>
      <c r="L211" s="57"/>
    </row>
    <row r="212" spans="10:12">
      <c r="J212" s="57"/>
      <c r="K212" s="57"/>
      <c r="L212" s="57"/>
    </row>
    <row r="213" spans="10:12">
      <c r="J213" s="57"/>
      <c r="K213" s="57"/>
      <c r="L213" s="57"/>
    </row>
    <row r="214" spans="10:12">
      <c r="J214" s="57"/>
      <c r="K214" s="57"/>
      <c r="L214" s="57"/>
    </row>
    <row r="215" spans="10:12">
      <c r="J215" s="57"/>
      <c r="K215" s="57"/>
      <c r="L215" s="57"/>
    </row>
    <row r="216" spans="10:12">
      <c r="J216" s="57"/>
      <c r="K216" s="57"/>
      <c r="L216" s="57"/>
    </row>
    <row r="217" spans="10:12">
      <c r="J217" s="57"/>
      <c r="K217" s="57"/>
      <c r="L217" s="57"/>
    </row>
    <row r="218" spans="10:12">
      <c r="J218" s="57"/>
      <c r="K218" s="57"/>
      <c r="L218" s="57"/>
    </row>
    <row r="219" spans="10:12">
      <c r="J219" s="57"/>
      <c r="K219" s="57"/>
      <c r="L219" s="57"/>
    </row>
    <row r="220" spans="10:12">
      <c r="J220" s="57"/>
      <c r="K220" s="57"/>
      <c r="L220" s="57"/>
    </row>
    <row r="221" spans="10:12">
      <c r="J221" s="57"/>
      <c r="K221" s="57"/>
      <c r="L221" s="57"/>
    </row>
    <row r="222" spans="10:12">
      <c r="J222" s="57"/>
      <c r="K222" s="57"/>
      <c r="L222" s="57"/>
    </row>
    <row r="223" spans="10:12">
      <c r="J223" s="57"/>
      <c r="K223" s="57"/>
      <c r="L223" s="57"/>
    </row>
    <row r="224" spans="10:12">
      <c r="J224" s="57"/>
      <c r="K224" s="57"/>
      <c r="L224" s="57"/>
    </row>
    <row r="225" spans="10:12">
      <c r="J225" s="57"/>
      <c r="K225" s="57"/>
      <c r="L225" s="57"/>
    </row>
    <row r="226" spans="10:12">
      <c r="J226" s="57"/>
      <c r="K226" s="57"/>
      <c r="L226" s="57"/>
    </row>
    <row r="227" spans="10:12">
      <c r="J227" s="57"/>
      <c r="K227" s="57"/>
      <c r="L227" s="57"/>
    </row>
    <row r="228" spans="10:12">
      <c r="J228" s="57"/>
      <c r="K228" s="57"/>
      <c r="L228" s="57"/>
    </row>
    <row r="229" spans="10:12">
      <c r="J229" s="57"/>
      <c r="K229" s="57"/>
      <c r="L229" s="57"/>
    </row>
    <row r="230" spans="10:12">
      <c r="J230" s="57"/>
      <c r="K230" s="57"/>
      <c r="L230" s="57"/>
    </row>
    <row r="231" spans="10:12">
      <c r="J231" s="57"/>
      <c r="K231" s="57"/>
      <c r="L231" s="57"/>
    </row>
    <row r="232" spans="10:12">
      <c r="J232" s="57"/>
      <c r="K232" s="57"/>
      <c r="L232" s="57"/>
    </row>
    <row r="233" spans="10:12">
      <c r="J233" s="57"/>
      <c r="K233" s="57"/>
      <c r="L233" s="57"/>
    </row>
    <row r="234" spans="10:12">
      <c r="J234" s="57"/>
      <c r="K234" s="57"/>
      <c r="L234" s="57"/>
    </row>
    <row r="235" spans="10:12">
      <c r="J235" s="57"/>
      <c r="K235" s="57"/>
      <c r="L235" s="57"/>
    </row>
    <row r="236" spans="10:12">
      <c r="J236" s="57"/>
      <c r="K236" s="57"/>
      <c r="L236" s="57"/>
    </row>
    <row r="237" spans="10:12">
      <c r="J237" s="57"/>
      <c r="K237" s="57"/>
      <c r="L237" s="57"/>
    </row>
    <row r="238" spans="10:12">
      <c r="J238" s="57"/>
      <c r="K238" s="57"/>
      <c r="L238" s="57"/>
    </row>
    <row r="239" spans="10:12">
      <c r="J239" s="57"/>
      <c r="K239" s="57"/>
      <c r="L239" s="57"/>
    </row>
    <row r="240" spans="10:12">
      <c r="J240" s="57"/>
      <c r="K240" s="57"/>
      <c r="L240" s="57"/>
    </row>
    <row r="241" spans="10:12">
      <c r="J241" s="57"/>
      <c r="K241" s="57"/>
      <c r="L241" s="57"/>
    </row>
    <row r="242" spans="10:12">
      <c r="J242" s="57"/>
      <c r="K242" s="57"/>
      <c r="L242" s="57"/>
    </row>
    <row r="243" spans="10:12">
      <c r="J243" s="57"/>
      <c r="K243" s="57"/>
      <c r="L243" s="57"/>
    </row>
    <row r="244" spans="10:12">
      <c r="J244" s="57"/>
      <c r="K244" s="57"/>
      <c r="L244" s="57"/>
    </row>
    <row r="245" spans="10:12">
      <c r="J245" s="57"/>
      <c r="K245" s="57"/>
      <c r="L245" s="57"/>
    </row>
    <row r="246" spans="10:12">
      <c r="J246" s="57"/>
      <c r="K246" s="57"/>
      <c r="L246" s="57"/>
    </row>
    <row r="247" spans="10:12">
      <c r="J247" s="57"/>
      <c r="K247" s="57"/>
      <c r="L247" s="57"/>
    </row>
    <row r="248" spans="10:12">
      <c r="J248" s="57"/>
      <c r="K248" s="57"/>
      <c r="L248" s="57"/>
    </row>
    <row r="249" spans="10:12">
      <c r="J249" s="57"/>
      <c r="K249" s="57"/>
      <c r="L249" s="57"/>
    </row>
    <row r="250" spans="10:12">
      <c r="J250" s="57"/>
      <c r="K250" s="57"/>
      <c r="L250" s="57"/>
    </row>
    <row r="251" spans="10:12">
      <c r="J251" s="57"/>
      <c r="K251" s="57"/>
      <c r="L251" s="57"/>
    </row>
    <row r="252" spans="10:12">
      <c r="J252" s="57"/>
      <c r="K252" s="57"/>
      <c r="L252" s="57"/>
    </row>
    <row r="253" spans="10:12">
      <c r="J253" s="57"/>
      <c r="K253" s="57"/>
      <c r="L253" s="57"/>
    </row>
    <row r="254" spans="10:12">
      <c r="J254" s="57"/>
      <c r="K254" s="57"/>
      <c r="L254" s="57"/>
    </row>
    <row r="255" spans="10:12">
      <c r="J255" s="57"/>
      <c r="K255" s="57"/>
      <c r="L255" s="57"/>
    </row>
    <row r="256" spans="10:12">
      <c r="J256" s="57"/>
      <c r="K256" s="57"/>
      <c r="L256" s="57"/>
    </row>
    <row r="257" spans="10:12">
      <c r="J257" s="57"/>
      <c r="K257" s="57"/>
      <c r="L257" s="57"/>
    </row>
    <row r="258" spans="10:12">
      <c r="J258" s="57"/>
      <c r="K258" s="57"/>
      <c r="L258" s="57"/>
    </row>
    <row r="259" spans="10:12">
      <c r="J259" s="57"/>
      <c r="K259" s="57"/>
      <c r="L259" s="57"/>
    </row>
    <row r="260" spans="10:12">
      <c r="J260" s="57"/>
      <c r="K260" s="57"/>
      <c r="L260" s="57"/>
    </row>
    <row r="261" spans="10:12">
      <c r="J261" s="57"/>
      <c r="K261" s="57"/>
      <c r="L261" s="57"/>
    </row>
    <row r="262" spans="10:12">
      <c r="J262" s="57"/>
      <c r="K262" s="57"/>
      <c r="L262" s="57"/>
    </row>
    <row r="263" spans="10:12">
      <c r="J263" s="57"/>
      <c r="K263" s="57"/>
      <c r="L263" s="57"/>
    </row>
    <row r="264" spans="10:12">
      <c r="J264" s="57"/>
      <c r="K264" s="57"/>
      <c r="L264" s="57"/>
    </row>
    <row r="265" spans="10:12">
      <c r="J265" s="57"/>
      <c r="K265" s="57"/>
      <c r="L265" s="57"/>
    </row>
    <row r="266" spans="10:12">
      <c r="J266" s="57"/>
      <c r="K266" s="57"/>
      <c r="L266" s="57"/>
    </row>
    <row r="267" spans="10:12">
      <c r="J267" s="57"/>
      <c r="K267" s="57"/>
      <c r="L267" s="57"/>
    </row>
    <row r="268" spans="10:12">
      <c r="J268" s="57"/>
      <c r="K268" s="57"/>
      <c r="L268" s="57"/>
    </row>
    <row r="269" spans="10:12">
      <c r="J269" s="57"/>
      <c r="K269" s="57"/>
      <c r="L269" s="57"/>
    </row>
    <row r="270" spans="10:12">
      <c r="J270" s="57"/>
      <c r="K270" s="57"/>
      <c r="L270" s="57"/>
    </row>
    <row r="271" spans="10:12">
      <c r="J271" s="57"/>
      <c r="K271" s="57"/>
      <c r="L271" s="57"/>
    </row>
    <row r="272" spans="10:12">
      <c r="J272" s="57"/>
      <c r="K272" s="57"/>
      <c r="L272" s="57"/>
    </row>
    <row r="273" spans="10:12">
      <c r="J273" s="57"/>
      <c r="K273" s="57"/>
      <c r="L273" s="57"/>
    </row>
    <row r="274" spans="10:12">
      <c r="J274" s="57"/>
      <c r="K274" s="57"/>
      <c r="L274" s="57"/>
    </row>
    <row r="275" spans="10:12">
      <c r="J275" s="57"/>
      <c r="K275" s="57"/>
      <c r="L275" s="57"/>
    </row>
    <row r="276" spans="10:12">
      <c r="J276" s="57"/>
      <c r="K276" s="57"/>
      <c r="L276" s="57"/>
    </row>
    <row r="277" spans="10:12">
      <c r="J277" s="57"/>
      <c r="K277" s="57"/>
      <c r="L277" s="57"/>
    </row>
    <row r="278" spans="10:12">
      <c r="J278" s="57"/>
      <c r="K278" s="57"/>
      <c r="L278" s="57"/>
    </row>
    <row r="279" spans="10:12">
      <c r="J279" s="57"/>
      <c r="K279" s="57"/>
      <c r="L279" s="57"/>
    </row>
    <row r="280" spans="10:12">
      <c r="J280" s="57"/>
      <c r="K280" s="57"/>
      <c r="L280" s="57"/>
    </row>
    <row r="281" spans="10:12">
      <c r="J281" s="57"/>
      <c r="K281" s="57"/>
      <c r="L281" s="57"/>
    </row>
    <row r="282" spans="10:12">
      <c r="J282" s="57"/>
      <c r="K282" s="57"/>
      <c r="L282" s="57"/>
    </row>
    <row r="283" spans="10:12">
      <c r="J283" s="57"/>
      <c r="K283" s="57"/>
      <c r="L283" s="57"/>
    </row>
    <row r="284" spans="10:12">
      <c r="J284" s="57"/>
      <c r="K284" s="57"/>
      <c r="L284" s="57"/>
    </row>
    <row r="285" spans="10:12">
      <c r="J285" s="57"/>
      <c r="K285" s="57"/>
      <c r="L285" s="57"/>
    </row>
    <row r="286" spans="10:12">
      <c r="J286" s="57"/>
      <c r="K286" s="57"/>
      <c r="L286" s="57"/>
    </row>
    <row r="287" spans="10:12">
      <c r="J287" s="57"/>
      <c r="K287" s="57"/>
      <c r="L287" s="57"/>
    </row>
    <row r="288" spans="10:12">
      <c r="J288" s="57"/>
      <c r="K288" s="57"/>
      <c r="L288" s="57"/>
    </row>
    <row r="289" spans="10:12">
      <c r="J289" s="57"/>
      <c r="K289" s="57"/>
      <c r="L289" s="57"/>
    </row>
    <row r="290" spans="10:12">
      <c r="J290" s="57"/>
      <c r="K290" s="57"/>
      <c r="L290" s="57"/>
    </row>
    <row r="291" spans="10:12">
      <c r="J291" s="57"/>
      <c r="K291" s="57"/>
      <c r="L291" s="57"/>
    </row>
    <row r="292" spans="10:12">
      <c r="J292" s="57"/>
      <c r="K292" s="57"/>
      <c r="L292" s="57"/>
    </row>
    <row r="293" spans="10:12">
      <c r="J293" s="57"/>
      <c r="K293" s="57"/>
      <c r="L293" s="57"/>
    </row>
    <row r="294" spans="10:12">
      <c r="J294" s="57"/>
      <c r="K294" s="57"/>
      <c r="L294" s="57"/>
    </row>
    <row r="295" spans="10:12">
      <c r="J295" s="57"/>
      <c r="K295" s="57"/>
      <c r="L295" s="57"/>
    </row>
    <row r="296" spans="10:12">
      <c r="J296" s="57"/>
      <c r="K296" s="57"/>
      <c r="L296" s="57"/>
    </row>
    <row r="297" spans="10:12">
      <c r="J297" s="57"/>
      <c r="K297" s="57"/>
      <c r="L297" s="57"/>
    </row>
    <row r="298" spans="10:12">
      <c r="J298" s="57"/>
      <c r="K298" s="57"/>
      <c r="L298" s="57"/>
    </row>
    <row r="299" spans="10:12">
      <c r="J299" s="57"/>
      <c r="K299" s="57"/>
      <c r="L299" s="57"/>
    </row>
    <row r="300" spans="10:12">
      <c r="J300" s="57"/>
      <c r="K300" s="57"/>
      <c r="L300" s="57"/>
    </row>
    <row r="301" spans="10:12">
      <c r="J301" s="57"/>
      <c r="K301" s="57"/>
      <c r="L301" s="57"/>
    </row>
    <row r="302" spans="10:12">
      <c r="J302" s="57"/>
      <c r="K302" s="57"/>
      <c r="L302" s="57"/>
    </row>
    <row r="303" spans="10:12">
      <c r="J303" s="57"/>
      <c r="K303" s="57"/>
      <c r="L303" s="57"/>
    </row>
    <row r="304" spans="10:12">
      <c r="J304" s="57"/>
      <c r="K304" s="57"/>
      <c r="L304" s="57"/>
    </row>
    <row r="305" spans="10:12">
      <c r="J305" s="57"/>
      <c r="K305" s="57"/>
      <c r="L305" s="57"/>
    </row>
    <row r="306" spans="10:12">
      <c r="J306" s="57"/>
      <c r="K306" s="57"/>
      <c r="L306" s="57"/>
    </row>
    <row r="307" spans="10:12">
      <c r="J307" s="57"/>
      <c r="K307" s="57"/>
      <c r="L307" s="57"/>
    </row>
    <row r="308" spans="10:12">
      <c r="J308" s="57"/>
      <c r="K308" s="57"/>
      <c r="L308" s="57"/>
    </row>
    <row r="309" spans="10:12">
      <c r="J309" s="57"/>
      <c r="K309" s="57"/>
      <c r="L309" s="57"/>
    </row>
    <row r="310" spans="10:12">
      <c r="J310" s="57"/>
      <c r="K310" s="57"/>
      <c r="L310" s="57"/>
    </row>
    <row r="311" spans="10:12">
      <c r="J311" s="57"/>
      <c r="K311" s="57"/>
      <c r="L311" s="57"/>
    </row>
    <row r="312" spans="10:12">
      <c r="J312" s="57"/>
      <c r="K312" s="57"/>
      <c r="L312" s="57"/>
    </row>
    <row r="313" spans="10:12">
      <c r="J313" s="57"/>
      <c r="K313" s="57"/>
      <c r="L313" s="57"/>
    </row>
    <row r="314" spans="10:12">
      <c r="J314" s="57"/>
      <c r="K314" s="57"/>
      <c r="L314" s="57"/>
    </row>
    <row r="315" spans="10:12">
      <c r="J315" s="57"/>
      <c r="K315" s="57"/>
      <c r="L315" s="57"/>
    </row>
    <row r="316" spans="10:12">
      <c r="J316" s="57"/>
      <c r="K316" s="57"/>
      <c r="L316" s="57"/>
    </row>
    <row r="317" spans="10:12">
      <c r="J317" s="57"/>
      <c r="K317" s="57"/>
      <c r="L317" s="57"/>
    </row>
    <row r="318" spans="10:12">
      <c r="J318" s="57"/>
      <c r="K318" s="57"/>
      <c r="L318" s="57"/>
    </row>
    <row r="319" spans="10:12">
      <c r="J319" s="57"/>
      <c r="K319" s="57"/>
      <c r="L319" s="57"/>
    </row>
    <row r="320" spans="10:12">
      <c r="J320" s="57"/>
      <c r="K320" s="57"/>
      <c r="L320" s="57"/>
    </row>
    <row r="321" spans="10:12">
      <c r="J321" s="57"/>
      <c r="K321" s="57"/>
      <c r="L321" s="57"/>
    </row>
    <row r="322" spans="10:12">
      <c r="J322" s="57"/>
      <c r="K322" s="57"/>
      <c r="L322" s="57"/>
    </row>
    <row r="323" spans="10:12">
      <c r="J323" s="57"/>
      <c r="K323" s="57"/>
      <c r="L323" s="57"/>
    </row>
    <row r="324" spans="10:12">
      <c r="J324" s="57"/>
      <c r="K324" s="57"/>
      <c r="L324" s="57"/>
    </row>
    <row r="325" spans="10:12">
      <c r="J325" s="57"/>
      <c r="K325" s="57"/>
      <c r="L325" s="57"/>
    </row>
    <row r="326" spans="10:12">
      <c r="J326" s="57"/>
      <c r="K326" s="57"/>
      <c r="L326" s="57"/>
    </row>
    <row r="327" spans="10:12">
      <c r="J327" s="57"/>
      <c r="K327" s="57"/>
      <c r="L327" s="57"/>
    </row>
    <row r="328" spans="10:12">
      <c r="J328" s="57"/>
      <c r="K328" s="57"/>
      <c r="L328" s="57"/>
    </row>
    <row r="329" spans="10:12">
      <c r="J329" s="57"/>
      <c r="K329" s="57"/>
      <c r="L329" s="57"/>
    </row>
    <row r="330" spans="10:12">
      <c r="J330" s="57"/>
      <c r="K330" s="57"/>
      <c r="L330" s="57"/>
    </row>
    <row r="331" spans="10:12">
      <c r="J331" s="57"/>
      <c r="K331" s="57"/>
      <c r="L331" s="57"/>
    </row>
    <row r="332" spans="10:12">
      <c r="J332" s="57"/>
      <c r="K332" s="57"/>
      <c r="L332" s="57"/>
    </row>
    <row r="333" spans="10:12">
      <c r="J333" s="57"/>
      <c r="K333" s="57"/>
      <c r="L333" s="57"/>
    </row>
    <row r="334" spans="10:12">
      <c r="J334" s="57"/>
      <c r="K334" s="57"/>
      <c r="L334" s="57"/>
    </row>
    <row r="335" spans="10:12">
      <c r="J335" s="57"/>
      <c r="K335" s="57"/>
      <c r="L335" s="57"/>
    </row>
    <row r="336" spans="10:12">
      <c r="J336" s="57"/>
      <c r="K336" s="57"/>
      <c r="L336" s="57"/>
    </row>
    <row r="337" spans="10:12">
      <c r="J337" s="57"/>
      <c r="K337" s="57"/>
      <c r="L337" s="57"/>
    </row>
    <row r="338" spans="10:12">
      <c r="J338" s="57"/>
      <c r="K338" s="57"/>
      <c r="L338" s="57"/>
    </row>
    <row r="339" spans="10:12">
      <c r="J339" s="57"/>
      <c r="K339" s="57"/>
      <c r="L339" s="57"/>
    </row>
    <row r="340" spans="10:12">
      <c r="J340" s="57"/>
      <c r="K340" s="57"/>
      <c r="L340" s="57"/>
    </row>
    <row r="341" spans="10:12">
      <c r="J341" s="57"/>
      <c r="K341" s="57"/>
      <c r="L341" s="57"/>
    </row>
    <row r="342" spans="10:12">
      <c r="J342" s="57"/>
      <c r="K342" s="57"/>
      <c r="L342" s="57"/>
    </row>
    <row r="343" spans="10:12">
      <c r="J343" s="57"/>
      <c r="K343" s="57"/>
      <c r="L343" s="57"/>
    </row>
    <row r="344" spans="10:12">
      <c r="J344" s="57"/>
      <c r="K344" s="57"/>
      <c r="L344" s="57"/>
    </row>
    <row r="345" spans="10:12">
      <c r="J345" s="57"/>
      <c r="K345" s="57"/>
      <c r="L345" s="57"/>
    </row>
    <row r="346" spans="10:12">
      <c r="J346" s="57"/>
      <c r="K346" s="57"/>
      <c r="L346" s="57"/>
    </row>
    <row r="347" spans="10:12">
      <c r="J347" s="57"/>
      <c r="K347" s="57"/>
      <c r="L347" s="57"/>
    </row>
    <row r="348" spans="10:12">
      <c r="J348" s="57"/>
      <c r="K348" s="57"/>
      <c r="L348" s="57"/>
    </row>
    <row r="349" spans="10:12">
      <c r="J349" s="57"/>
      <c r="K349" s="57"/>
      <c r="L349" s="57"/>
    </row>
    <row r="350" spans="10:12">
      <c r="J350" s="57"/>
      <c r="K350" s="57"/>
      <c r="L350" s="57"/>
    </row>
    <row r="351" spans="10:12">
      <c r="J351" s="57"/>
      <c r="K351" s="57"/>
      <c r="L351" s="57"/>
    </row>
    <row r="352" spans="10:12">
      <c r="J352" s="57"/>
      <c r="K352" s="57"/>
      <c r="L352" s="57"/>
    </row>
    <row r="353" spans="10:12">
      <c r="J353" s="57"/>
      <c r="K353" s="57"/>
      <c r="L353" s="57"/>
    </row>
    <row r="354" spans="10:12">
      <c r="J354" s="57"/>
      <c r="K354" s="57"/>
      <c r="L354" s="57"/>
    </row>
    <row r="355" spans="10:12">
      <c r="J355" s="57"/>
      <c r="K355" s="57"/>
      <c r="L355" s="57"/>
    </row>
    <row r="356" spans="10:12">
      <c r="J356" s="57"/>
      <c r="K356" s="57"/>
      <c r="L356" s="57"/>
    </row>
    <row r="357" spans="10:12">
      <c r="J357" s="57"/>
      <c r="K357" s="57"/>
      <c r="L357" s="57"/>
    </row>
    <row r="358" spans="10:12">
      <c r="J358" s="57"/>
      <c r="K358" s="57"/>
      <c r="L358" s="57"/>
    </row>
    <row r="359" spans="10:12">
      <c r="J359" s="57"/>
      <c r="K359" s="57"/>
      <c r="L359" s="57"/>
    </row>
    <row r="360" spans="10:12">
      <c r="J360" s="57"/>
      <c r="K360" s="57"/>
      <c r="L360" s="57"/>
    </row>
    <row r="361" spans="10:12">
      <c r="J361" s="57"/>
      <c r="K361" s="57"/>
      <c r="L361" s="57"/>
    </row>
    <row r="362" spans="10:12">
      <c r="J362" s="57"/>
      <c r="K362" s="57"/>
      <c r="L362" s="57"/>
    </row>
    <row r="363" spans="10:12">
      <c r="J363" s="57"/>
      <c r="K363" s="57"/>
      <c r="L363" s="57"/>
    </row>
    <row r="364" spans="10:12">
      <c r="J364" s="57"/>
      <c r="K364" s="57"/>
      <c r="L364" s="57"/>
    </row>
    <row r="365" spans="10:12">
      <c r="J365" s="57"/>
      <c r="K365" s="57"/>
      <c r="L365" s="57"/>
    </row>
    <row r="366" spans="10:12">
      <c r="J366" s="57"/>
      <c r="K366" s="57"/>
      <c r="L366" s="57"/>
    </row>
    <row r="367" spans="10:12">
      <c r="J367" s="57"/>
      <c r="K367" s="57"/>
      <c r="L367" s="57"/>
    </row>
    <row r="368" spans="10:12">
      <c r="J368" s="57"/>
      <c r="K368" s="57"/>
      <c r="L368" s="57"/>
    </row>
    <row r="369" spans="10:12">
      <c r="J369" s="57"/>
      <c r="K369" s="57"/>
      <c r="L369" s="57"/>
    </row>
    <row r="370" spans="10:12">
      <c r="J370" s="57"/>
      <c r="K370" s="57"/>
      <c r="L370" s="57"/>
    </row>
    <row r="371" spans="10:12">
      <c r="J371" s="57"/>
      <c r="K371" s="57"/>
      <c r="L371" s="57"/>
    </row>
    <row r="372" spans="10:12">
      <c r="J372" s="57"/>
      <c r="K372" s="57"/>
      <c r="L372" s="57"/>
    </row>
    <row r="373" spans="10:12">
      <c r="J373" s="57"/>
      <c r="K373" s="57"/>
      <c r="L373" s="57"/>
    </row>
    <row r="374" spans="10:12">
      <c r="J374" s="57"/>
      <c r="K374" s="57"/>
      <c r="L374" s="57"/>
    </row>
    <row r="375" spans="10:12">
      <c r="J375" s="57"/>
      <c r="K375" s="57"/>
      <c r="L375" s="57"/>
    </row>
    <row r="376" spans="10:12">
      <c r="J376" s="57"/>
      <c r="K376" s="57"/>
      <c r="L376" s="57"/>
    </row>
    <row r="377" spans="10:12">
      <c r="J377" s="57"/>
      <c r="K377" s="57"/>
      <c r="L377" s="57"/>
    </row>
    <row r="378" spans="10:12">
      <c r="J378" s="57"/>
      <c r="K378" s="57"/>
      <c r="L378" s="57"/>
    </row>
    <row r="379" spans="10:12">
      <c r="J379" s="57"/>
      <c r="K379" s="57"/>
      <c r="L379" s="57"/>
    </row>
    <row r="380" spans="10:12">
      <c r="J380" s="57"/>
      <c r="K380" s="57"/>
      <c r="L380" s="57"/>
    </row>
    <row r="381" spans="10:12">
      <c r="J381" s="57"/>
      <c r="K381" s="57"/>
      <c r="L381" s="57"/>
    </row>
    <row r="382" spans="10:12">
      <c r="J382" s="57"/>
      <c r="K382" s="57"/>
      <c r="L382" s="57"/>
    </row>
    <row r="383" spans="10:12">
      <c r="J383" s="57"/>
      <c r="K383" s="57"/>
      <c r="L383" s="57"/>
    </row>
    <row r="384" spans="10:12">
      <c r="J384" s="57"/>
      <c r="K384" s="57"/>
      <c r="L384" s="57"/>
    </row>
    <row r="385" spans="10:12">
      <c r="J385" s="57"/>
      <c r="K385" s="57"/>
      <c r="L385" s="57"/>
    </row>
    <row r="386" spans="10:12">
      <c r="J386" s="57"/>
      <c r="K386" s="57"/>
      <c r="L386" s="57"/>
    </row>
    <row r="387" spans="10:12">
      <c r="J387" s="57"/>
      <c r="K387" s="57"/>
      <c r="L387" s="57"/>
    </row>
    <row r="388" spans="10:12">
      <c r="J388" s="57"/>
      <c r="K388" s="57"/>
      <c r="L388" s="57"/>
    </row>
    <row r="389" spans="10:12">
      <c r="J389" s="57"/>
      <c r="K389" s="57"/>
      <c r="L389" s="57"/>
    </row>
    <row r="390" spans="10:12">
      <c r="J390" s="57"/>
      <c r="K390" s="57"/>
      <c r="L390" s="57"/>
    </row>
    <row r="391" spans="10:12">
      <c r="J391" s="57"/>
      <c r="K391" s="57"/>
      <c r="L391" s="57"/>
    </row>
    <row r="392" spans="10:12">
      <c r="J392" s="57"/>
      <c r="K392" s="57"/>
      <c r="L392" s="57"/>
    </row>
    <row r="393" spans="10:12">
      <c r="J393" s="57"/>
      <c r="K393" s="57"/>
      <c r="L393" s="57"/>
    </row>
    <row r="394" spans="10:12">
      <c r="J394" s="57"/>
      <c r="K394" s="57"/>
      <c r="L394" s="57"/>
    </row>
    <row r="395" spans="10:12">
      <c r="J395" s="57"/>
      <c r="K395" s="57"/>
      <c r="L395" s="57"/>
    </row>
    <row r="396" spans="10:12">
      <c r="J396" s="57"/>
      <c r="K396" s="57"/>
      <c r="L396" s="57"/>
    </row>
    <row r="397" spans="10:12">
      <c r="J397" s="57"/>
      <c r="K397" s="57"/>
      <c r="L397" s="57"/>
    </row>
    <row r="398" spans="10:12">
      <c r="J398" s="57"/>
      <c r="K398" s="57"/>
      <c r="L398" s="57"/>
    </row>
    <row r="399" spans="10:12">
      <c r="J399" s="57"/>
      <c r="K399" s="57"/>
      <c r="L399" s="57"/>
    </row>
    <row r="400" spans="10:12">
      <c r="J400" s="57"/>
      <c r="K400" s="57"/>
      <c r="L400" s="57"/>
    </row>
    <row r="401" spans="10:12">
      <c r="J401" s="57"/>
      <c r="K401" s="57"/>
      <c r="L401" s="57"/>
    </row>
    <row r="402" spans="10:12">
      <c r="J402" s="57"/>
      <c r="K402" s="57"/>
      <c r="L402" s="57"/>
    </row>
    <row r="403" spans="10:12">
      <c r="J403" s="57"/>
      <c r="K403" s="57"/>
      <c r="L403" s="57"/>
    </row>
    <row r="404" spans="10:12">
      <c r="J404" s="57"/>
      <c r="K404" s="57"/>
      <c r="L404" s="57"/>
    </row>
    <row r="405" spans="10:12">
      <c r="J405" s="57"/>
      <c r="K405" s="57"/>
      <c r="L405" s="57"/>
    </row>
    <row r="406" spans="10:12">
      <c r="J406" s="57"/>
      <c r="K406" s="57"/>
      <c r="L406" s="57"/>
    </row>
    <row r="407" spans="10:12">
      <c r="J407" s="57"/>
      <c r="K407" s="57"/>
      <c r="L407" s="57"/>
    </row>
    <row r="408" spans="10:12">
      <c r="J408" s="57"/>
      <c r="K408" s="57"/>
      <c r="L408" s="57"/>
    </row>
    <row r="409" spans="10:12">
      <c r="J409" s="57"/>
      <c r="K409" s="57"/>
      <c r="L409" s="57"/>
    </row>
    <row r="410" spans="10:12">
      <c r="J410" s="57"/>
      <c r="K410" s="57"/>
      <c r="L410" s="57"/>
    </row>
    <row r="411" spans="10:12">
      <c r="J411" s="57"/>
      <c r="K411" s="57"/>
      <c r="L411" s="57"/>
    </row>
    <row r="412" spans="10:12">
      <c r="J412" s="57"/>
      <c r="K412" s="57"/>
      <c r="L412" s="57"/>
    </row>
    <row r="413" spans="10:12">
      <c r="J413" s="57"/>
      <c r="K413" s="57"/>
      <c r="L413" s="57"/>
    </row>
    <row r="414" spans="10:12">
      <c r="J414" s="57"/>
      <c r="K414" s="57"/>
      <c r="L414" s="57"/>
    </row>
    <row r="415" spans="10:12">
      <c r="J415" s="57"/>
      <c r="K415" s="57"/>
      <c r="L415" s="57"/>
    </row>
    <row r="416" spans="10:12">
      <c r="J416" s="57"/>
      <c r="K416" s="57"/>
      <c r="L416" s="57"/>
    </row>
    <row r="417" spans="10:12">
      <c r="J417" s="57"/>
      <c r="K417" s="57"/>
      <c r="L417" s="57"/>
    </row>
    <row r="418" spans="10:12">
      <c r="J418" s="57"/>
      <c r="K418" s="57"/>
      <c r="L418" s="57"/>
    </row>
    <row r="419" spans="10:12">
      <c r="J419" s="57"/>
      <c r="K419" s="57"/>
      <c r="L419" s="57"/>
    </row>
    <row r="420" spans="10:12">
      <c r="J420" s="57"/>
      <c r="K420" s="57"/>
      <c r="L420" s="57"/>
    </row>
    <row r="421" spans="10:12">
      <c r="J421" s="57"/>
      <c r="K421" s="57"/>
      <c r="L421" s="57"/>
    </row>
    <row r="422" spans="10:12">
      <c r="J422" s="57"/>
      <c r="K422" s="57"/>
      <c r="L422" s="57"/>
    </row>
    <row r="423" spans="10:12">
      <c r="J423" s="57"/>
      <c r="K423" s="57"/>
      <c r="L423" s="57"/>
    </row>
    <row r="424" spans="10:12">
      <c r="J424" s="57"/>
      <c r="K424" s="57"/>
      <c r="L424" s="57"/>
    </row>
    <row r="425" spans="10:12">
      <c r="J425" s="57"/>
      <c r="K425" s="57"/>
      <c r="L425" s="57"/>
    </row>
    <row r="426" spans="10:12">
      <c r="J426" s="57"/>
      <c r="K426" s="57"/>
      <c r="L426" s="57"/>
    </row>
    <row r="427" spans="10:12">
      <c r="J427" s="57"/>
      <c r="K427" s="57"/>
      <c r="L427" s="57"/>
    </row>
    <row r="428" spans="10:12">
      <c r="J428" s="57"/>
      <c r="K428" s="57"/>
      <c r="L428" s="57"/>
    </row>
    <row r="429" spans="10:12">
      <c r="J429" s="57"/>
      <c r="K429" s="57"/>
      <c r="L429" s="57"/>
    </row>
    <row r="430" spans="10:12">
      <c r="J430" s="57"/>
      <c r="K430" s="57"/>
      <c r="L430" s="57"/>
    </row>
    <row r="431" spans="10:12">
      <c r="J431" s="57"/>
      <c r="K431" s="57"/>
      <c r="L431" s="57"/>
    </row>
    <row r="432" spans="10:12">
      <c r="J432" s="57"/>
      <c r="K432" s="57"/>
      <c r="L432" s="57"/>
    </row>
    <row r="433" spans="10:12">
      <c r="J433" s="57"/>
      <c r="K433" s="57"/>
      <c r="L433" s="57"/>
    </row>
    <row r="434" spans="10:12">
      <c r="J434" s="57"/>
      <c r="K434" s="57"/>
      <c r="L434" s="57"/>
    </row>
    <row r="435" spans="10:12">
      <c r="J435" s="57"/>
      <c r="K435" s="57"/>
      <c r="L435" s="57"/>
    </row>
    <row r="436" spans="10:12">
      <c r="J436" s="57"/>
      <c r="K436" s="57"/>
      <c r="L436" s="57"/>
    </row>
    <row r="437" spans="10:12">
      <c r="J437" s="57"/>
      <c r="K437" s="57"/>
      <c r="L437" s="57"/>
    </row>
    <row r="438" spans="10:12">
      <c r="J438" s="57"/>
      <c r="K438" s="57"/>
      <c r="L438" s="57"/>
    </row>
    <row r="439" spans="10:12">
      <c r="J439" s="57"/>
      <c r="K439" s="57"/>
      <c r="L439" s="57"/>
    </row>
    <row r="440" spans="10:12">
      <c r="J440" s="57"/>
      <c r="K440" s="57"/>
      <c r="L440" s="57"/>
    </row>
    <row r="441" spans="10:12">
      <c r="J441" s="57"/>
      <c r="K441" s="57"/>
      <c r="L441" s="57"/>
    </row>
    <row r="442" spans="10:12">
      <c r="J442" s="57"/>
      <c r="K442" s="57"/>
      <c r="L442" s="57"/>
    </row>
    <row r="443" spans="10:12">
      <c r="J443" s="57"/>
      <c r="K443" s="57"/>
      <c r="L443" s="57"/>
    </row>
    <row r="444" spans="10:12">
      <c r="J444" s="57"/>
      <c r="K444" s="57"/>
      <c r="L444" s="57"/>
    </row>
    <row r="445" spans="10:12">
      <c r="J445" s="57"/>
      <c r="K445" s="57"/>
      <c r="L445" s="57"/>
    </row>
    <row r="446" spans="10:12">
      <c r="J446" s="57"/>
      <c r="K446" s="57"/>
      <c r="L446" s="57"/>
    </row>
    <row r="447" spans="10:12">
      <c r="J447" s="57"/>
      <c r="K447" s="57"/>
      <c r="L447" s="57"/>
    </row>
    <row r="448" spans="10:12">
      <c r="J448" s="57"/>
      <c r="K448" s="57"/>
      <c r="L448" s="57"/>
    </row>
    <row r="449" spans="10:12">
      <c r="J449" s="57"/>
      <c r="K449" s="57"/>
      <c r="L449" s="57"/>
    </row>
    <row r="450" spans="10:12">
      <c r="J450" s="57"/>
      <c r="K450" s="57"/>
      <c r="L450" s="57"/>
    </row>
    <row r="451" spans="10:12">
      <c r="J451" s="57"/>
      <c r="K451" s="57"/>
      <c r="L451" s="57"/>
    </row>
    <row r="452" spans="10:12">
      <c r="J452" s="57"/>
      <c r="K452" s="57"/>
      <c r="L452" s="57"/>
    </row>
    <row r="453" spans="10:12">
      <c r="J453" s="57"/>
      <c r="K453" s="57"/>
      <c r="L453" s="57"/>
    </row>
    <row r="454" spans="10:12">
      <c r="J454" s="57"/>
      <c r="K454" s="57"/>
      <c r="L454" s="57"/>
    </row>
    <row r="455" spans="10:12">
      <c r="J455" s="57"/>
      <c r="K455" s="57"/>
      <c r="L455" s="57"/>
    </row>
    <row r="456" spans="10:12">
      <c r="J456" s="57"/>
      <c r="K456" s="57"/>
      <c r="L456" s="57"/>
    </row>
    <row r="457" spans="10:12">
      <c r="J457" s="57"/>
      <c r="K457" s="57"/>
      <c r="L457" s="57"/>
    </row>
    <row r="458" spans="10:12">
      <c r="J458" s="57"/>
      <c r="K458" s="57"/>
      <c r="L458" s="57"/>
    </row>
    <row r="459" spans="10:12">
      <c r="J459" s="57"/>
      <c r="K459" s="57"/>
      <c r="L459" s="57"/>
    </row>
    <row r="460" spans="10:12">
      <c r="J460" s="57"/>
      <c r="K460" s="57"/>
      <c r="L460" s="57"/>
    </row>
    <row r="461" spans="10:12">
      <c r="J461" s="57"/>
      <c r="K461" s="57"/>
      <c r="L461" s="57"/>
    </row>
    <row r="462" spans="10:12">
      <c r="J462" s="57"/>
      <c r="K462" s="57"/>
      <c r="L462" s="57"/>
    </row>
    <row r="463" spans="10:12">
      <c r="J463" s="57"/>
      <c r="K463" s="57"/>
      <c r="L463" s="57"/>
    </row>
    <row r="464" spans="10:12">
      <c r="J464" s="57"/>
      <c r="K464" s="57"/>
      <c r="L464" s="57"/>
    </row>
    <row r="465" spans="10:12">
      <c r="J465" s="57"/>
      <c r="K465" s="57"/>
      <c r="L465" s="57"/>
    </row>
    <row r="466" spans="10:12">
      <c r="J466" s="57"/>
      <c r="K466" s="57"/>
      <c r="L466" s="57"/>
    </row>
    <row r="467" spans="10:12">
      <c r="J467" s="57"/>
      <c r="K467" s="57"/>
      <c r="L467" s="57"/>
    </row>
    <row r="468" spans="10:12">
      <c r="J468" s="57"/>
      <c r="K468" s="57"/>
      <c r="L468" s="57"/>
    </row>
    <row r="469" spans="10:12">
      <c r="J469" s="57"/>
      <c r="K469" s="57"/>
      <c r="L469" s="57"/>
    </row>
    <row r="470" spans="10:12">
      <c r="J470" s="57"/>
      <c r="K470" s="57"/>
      <c r="L470" s="57"/>
    </row>
    <row r="471" spans="10:12">
      <c r="J471" s="57"/>
      <c r="K471" s="57"/>
      <c r="L471" s="57"/>
    </row>
    <row r="472" spans="10:12">
      <c r="J472" s="57"/>
      <c r="K472" s="57"/>
      <c r="L472" s="57"/>
    </row>
    <row r="473" spans="10:12">
      <c r="J473" s="57"/>
      <c r="K473" s="57"/>
      <c r="L473" s="57"/>
    </row>
    <row r="474" spans="10:12">
      <c r="J474" s="57"/>
      <c r="K474" s="57"/>
      <c r="L474" s="57"/>
    </row>
    <row r="475" spans="10:12">
      <c r="J475" s="57"/>
      <c r="K475" s="57"/>
      <c r="L475" s="57"/>
    </row>
    <row r="476" spans="10:12">
      <c r="J476" s="57"/>
      <c r="K476" s="57"/>
      <c r="L476" s="57"/>
    </row>
    <row r="477" spans="10:12">
      <c r="J477" s="57"/>
      <c r="K477" s="57"/>
      <c r="L477" s="57"/>
    </row>
    <row r="478" spans="10:12">
      <c r="J478" s="57"/>
      <c r="K478" s="57"/>
      <c r="L478" s="57"/>
    </row>
    <row r="479" spans="10:12">
      <c r="J479" s="57"/>
      <c r="K479" s="57"/>
      <c r="L479" s="57"/>
    </row>
    <row r="480" spans="10:12">
      <c r="J480" s="57"/>
      <c r="K480" s="57"/>
      <c r="L480" s="57"/>
    </row>
    <row r="481" spans="10:12">
      <c r="J481" s="57"/>
      <c r="K481" s="57"/>
      <c r="L481" s="57"/>
    </row>
    <row r="482" spans="10:12">
      <c r="J482" s="57"/>
      <c r="K482" s="57"/>
      <c r="L482" s="57"/>
    </row>
    <row r="483" spans="10:12">
      <c r="J483" s="57"/>
      <c r="K483" s="57"/>
      <c r="L483" s="57"/>
    </row>
    <row r="484" spans="10:12">
      <c r="J484" s="57"/>
      <c r="K484" s="57"/>
      <c r="L484" s="57"/>
    </row>
    <row r="485" spans="10:12">
      <c r="J485" s="57"/>
      <c r="K485" s="57"/>
      <c r="L485" s="57"/>
    </row>
    <row r="486" spans="10:12">
      <c r="J486" s="57"/>
      <c r="K486" s="57"/>
      <c r="L486" s="57"/>
    </row>
    <row r="487" spans="10:12">
      <c r="J487" s="57"/>
      <c r="K487" s="57"/>
      <c r="L487" s="57"/>
    </row>
    <row r="488" spans="10:12">
      <c r="J488" s="57"/>
      <c r="K488" s="57"/>
      <c r="L488" s="57"/>
    </row>
    <row r="489" spans="10:12">
      <c r="J489" s="57"/>
      <c r="K489" s="57"/>
      <c r="L489" s="57"/>
    </row>
    <row r="490" spans="10:12">
      <c r="J490" s="57"/>
      <c r="K490" s="57"/>
      <c r="L490" s="57"/>
    </row>
    <row r="491" spans="10:12">
      <c r="J491" s="57"/>
      <c r="K491" s="57"/>
      <c r="L491" s="57"/>
    </row>
    <row r="492" spans="10:12">
      <c r="J492" s="57"/>
      <c r="K492" s="57"/>
      <c r="L492" s="57"/>
    </row>
    <row r="493" spans="10:12">
      <c r="J493" s="57"/>
      <c r="K493" s="57"/>
      <c r="L493" s="57"/>
    </row>
    <row r="494" spans="10:12">
      <c r="J494" s="57"/>
      <c r="K494" s="57"/>
      <c r="L494" s="57"/>
    </row>
    <row r="495" spans="10:12">
      <c r="J495" s="57"/>
      <c r="K495" s="57"/>
      <c r="L495" s="57"/>
    </row>
    <row r="496" spans="10:12">
      <c r="J496" s="57"/>
      <c r="K496" s="57"/>
      <c r="L496" s="57"/>
    </row>
    <row r="497" spans="10:12">
      <c r="J497" s="57"/>
      <c r="K497" s="57"/>
      <c r="L497" s="57"/>
    </row>
    <row r="498" spans="10:12">
      <c r="J498" s="57"/>
      <c r="K498" s="57"/>
      <c r="L498" s="57"/>
    </row>
    <row r="499" spans="10:12">
      <c r="J499" s="57"/>
      <c r="K499" s="57"/>
      <c r="L499" s="57"/>
    </row>
    <row r="500" spans="10:12">
      <c r="J500" s="57"/>
      <c r="K500" s="57"/>
      <c r="L500" s="57"/>
    </row>
    <row r="501" spans="10:12">
      <c r="J501" s="57"/>
      <c r="K501" s="57"/>
      <c r="L501" s="57"/>
    </row>
    <row r="502" spans="10:12">
      <c r="J502" s="57"/>
      <c r="K502" s="57"/>
      <c r="L502" s="57"/>
    </row>
    <row r="503" spans="10:12">
      <c r="J503" s="57"/>
      <c r="K503" s="57"/>
      <c r="L503" s="57"/>
    </row>
    <row r="504" spans="10:12">
      <c r="J504" s="57"/>
      <c r="K504" s="57"/>
      <c r="L504" s="57"/>
    </row>
    <row r="505" spans="10:12">
      <c r="J505" s="57"/>
      <c r="K505" s="57"/>
      <c r="L505" s="57"/>
    </row>
    <row r="506" spans="10:12">
      <c r="J506" s="57"/>
      <c r="K506" s="57"/>
      <c r="L506" s="57"/>
    </row>
    <row r="507" spans="10:12">
      <c r="J507" s="57"/>
      <c r="K507" s="57"/>
      <c r="L507" s="57"/>
    </row>
    <row r="508" spans="10:12">
      <c r="J508" s="57"/>
      <c r="K508" s="57"/>
      <c r="L508" s="57"/>
    </row>
    <row r="509" spans="10:12">
      <c r="J509" s="57"/>
      <c r="K509" s="57"/>
      <c r="L509" s="57"/>
    </row>
    <row r="510" spans="10:12">
      <c r="J510" s="57"/>
      <c r="K510" s="57"/>
      <c r="L510" s="57"/>
    </row>
    <row r="511" spans="10:12">
      <c r="J511" s="57"/>
      <c r="K511" s="57"/>
      <c r="L511" s="57"/>
    </row>
    <row r="512" spans="10:12">
      <c r="J512" s="57"/>
      <c r="K512" s="57"/>
      <c r="L512" s="57"/>
    </row>
    <row r="513" spans="10:12">
      <c r="J513" s="57"/>
      <c r="K513" s="57"/>
      <c r="L513" s="57"/>
    </row>
    <row r="514" spans="10:12">
      <c r="J514" s="57"/>
      <c r="K514" s="57"/>
      <c r="L514" s="57"/>
    </row>
    <row r="515" spans="10:12">
      <c r="J515" s="57"/>
      <c r="K515" s="57"/>
      <c r="L515" s="57"/>
    </row>
    <row r="516" spans="10:12">
      <c r="J516" s="57"/>
      <c r="K516" s="57"/>
      <c r="L516" s="57"/>
    </row>
    <row r="517" spans="10:12">
      <c r="J517" s="57"/>
      <c r="K517" s="57"/>
      <c r="L517" s="57"/>
    </row>
    <row r="518" spans="10:12">
      <c r="J518" s="57"/>
      <c r="K518" s="57"/>
      <c r="L518" s="57"/>
    </row>
    <row r="519" spans="10:12">
      <c r="J519" s="57"/>
      <c r="K519" s="57"/>
      <c r="L519" s="57"/>
    </row>
    <row r="520" spans="10:12">
      <c r="J520" s="57"/>
      <c r="K520" s="57"/>
      <c r="L520" s="57"/>
    </row>
    <row r="521" spans="10:12">
      <c r="J521" s="57"/>
      <c r="K521" s="57"/>
      <c r="L521" s="57"/>
    </row>
    <row r="522" spans="10:12">
      <c r="J522" s="57"/>
      <c r="K522" s="57"/>
      <c r="L522" s="57"/>
    </row>
    <row r="523" spans="10:12">
      <c r="J523" s="57"/>
      <c r="K523" s="57"/>
      <c r="L523" s="57"/>
    </row>
    <row r="524" spans="10:12">
      <c r="J524" s="57"/>
      <c r="K524" s="57"/>
      <c r="L524" s="57"/>
    </row>
    <row r="525" spans="10:12">
      <c r="J525" s="57"/>
      <c r="K525" s="57"/>
      <c r="L525" s="57"/>
    </row>
    <row r="526" spans="10:12">
      <c r="J526" s="57"/>
      <c r="K526" s="57"/>
      <c r="L526" s="57"/>
    </row>
    <row r="527" spans="10:12">
      <c r="J527" s="57"/>
      <c r="K527" s="57"/>
      <c r="L527" s="57"/>
    </row>
    <row r="528" spans="10:12">
      <c r="J528" s="57"/>
      <c r="K528" s="57"/>
      <c r="L528" s="57"/>
    </row>
    <row r="529" spans="10:12">
      <c r="J529" s="57"/>
      <c r="K529" s="57"/>
      <c r="L529" s="57"/>
    </row>
    <row r="530" spans="10:12">
      <c r="J530" s="57"/>
      <c r="K530" s="57"/>
      <c r="L530" s="57"/>
    </row>
    <row r="531" spans="10:12">
      <c r="J531" s="57"/>
      <c r="K531" s="57"/>
      <c r="L531" s="57"/>
    </row>
    <row r="532" spans="10:12">
      <c r="J532" s="57"/>
      <c r="K532" s="57"/>
      <c r="L532" s="57"/>
    </row>
    <row r="533" spans="10:12">
      <c r="J533" s="57"/>
      <c r="K533" s="57"/>
      <c r="L533" s="57"/>
    </row>
    <row r="534" spans="10:12">
      <c r="J534" s="57"/>
      <c r="K534" s="57"/>
      <c r="L534" s="57"/>
    </row>
    <row r="535" spans="10:12">
      <c r="J535" s="57"/>
      <c r="K535" s="57"/>
      <c r="L535" s="57"/>
    </row>
    <row r="536" spans="10:12">
      <c r="J536" s="57"/>
      <c r="K536" s="57"/>
      <c r="L536" s="57"/>
    </row>
    <row r="537" spans="10:12">
      <c r="J537" s="57"/>
      <c r="K537" s="57"/>
      <c r="L537" s="57"/>
    </row>
    <row r="538" spans="10:12">
      <c r="J538" s="57"/>
      <c r="K538" s="57"/>
      <c r="L538" s="57"/>
    </row>
    <row r="539" spans="10:12">
      <c r="J539" s="57"/>
      <c r="K539" s="57"/>
      <c r="L539" s="57"/>
    </row>
    <row r="540" spans="10:12">
      <c r="J540" s="57"/>
      <c r="K540" s="57"/>
      <c r="L540" s="57"/>
    </row>
    <row r="541" spans="10:12">
      <c r="J541" s="57"/>
      <c r="K541" s="57"/>
      <c r="L541" s="57"/>
    </row>
    <row r="542" spans="10:12">
      <c r="J542" s="57"/>
      <c r="K542" s="57"/>
      <c r="L542" s="57"/>
    </row>
    <row r="543" spans="10:12">
      <c r="J543" s="57"/>
      <c r="K543" s="57"/>
      <c r="L543" s="57"/>
    </row>
    <row r="544" spans="10:12">
      <c r="J544" s="57"/>
      <c r="K544" s="57"/>
      <c r="L544" s="57"/>
    </row>
    <row r="545" spans="10:12">
      <c r="J545" s="57"/>
      <c r="K545" s="57"/>
      <c r="L545" s="57"/>
    </row>
    <row r="546" spans="10:12">
      <c r="J546" s="57"/>
      <c r="K546" s="57"/>
      <c r="L546" s="57"/>
    </row>
    <row r="547" spans="10:12">
      <c r="J547" s="57"/>
      <c r="K547" s="57"/>
      <c r="L547" s="57"/>
    </row>
    <row r="548" spans="10:12">
      <c r="J548" s="57"/>
      <c r="K548" s="57"/>
      <c r="L548" s="57"/>
    </row>
    <row r="549" spans="10:12">
      <c r="J549" s="57"/>
      <c r="K549" s="57"/>
      <c r="L549" s="57"/>
    </row>
    <row r="550" spans="10:12">
      <c r="J550" s="57"/>
      <c r="K550" s="57"/>
      <c r="L550" s="57"/>
    </row>
    <row r="551" spans="10:12">
      <c r="J551" s="57"/>
      <c r="K551" s="57"/>
      <c r="L551" s="57"/>
    </row>
    <row r="552" spans="10:12">
      <c r="J552" s="57"/>
      <c r="K552" s="57"/>
      <c r="L552" s="57"/>
    </row>
    <row r="553" spans="10:12">
      <c r="J553" s="57"/>
      <c r="K553" s="57"/>
      <c r="L553" s="57"/>
    </row>
    <row r="554" spans="10:12">
      <c r="J554" s="57"/>
      <c r="K554" s="57"/>
      <c r="L554" s="57"/>
    </row>
    <row r="555" spans="10:12">
      <c r="J555" s="57"/>
      <c r="K555" s="57"/>
      <c r="L555" s="57"/>
    </row>
    <row r="556" spans="10:12">
      <c r="J556" s="57"/>
      <c r="K556" s="57"/>
      <c r="L556" s="57"/>
    </row>
    <row r="557" spans="10:12">
      <c r="J557" s="57"/>
      <c r="K557" s="57"/>
      <c r="L557" s="57"/>
    </row>
    <row r="558" spans="10:12">
      <c r="J558" s="57"/>
      <c r="K558" s="57"/>
      <c r="L558" s="57"/>
    </row>
    <row r="559" spans="10:12">
      <c r="J559" s="57"/>
      <c r="K559" s="57"/>
      <c r="L559" s="57"/>
    </row>
    <row r="560" spans="10:12">
      <c r="J560" s="57"/>
      <c r="K560" s="57"/>
      <c r="L560" s="57"/>
    </row>
    <row r="561" spans="10:12">
      <c r="J561" s="57"/>
      <c r="K561" s="57"/>
      <c r="L561" s="57"/>
    </row>
    <row r="562" spans="10:12">
      <c r="J562" s="57"/>
      <c r="K562" s="57"/>
      <c r="L562" s="57"/>
    </row>
    <row r="563" spans="10:12">
      <c r="J563" s="57"/>
      <c r="K563" s="57"/>
      <c r="L563" s="57"/>
    </row>
    <row r="564" spans="10:12">
      <c r="J564" s="57"/>
      <c r="K564" s="57"/>
      <c r="L564" s="57"/>
    </row>
    <row r="565" spans="10:12">
      <c r="J565" s="57"/>
      <c r="K565" s="57"/>
      <c r="L565" s="57"/>
    </row>
    <row r="566" spans="10:12">
      <c r="J566" s="57"/>
      <c r="K566" s="57"/>
      <c r="L566" s="57"/>
    </row>
    <row r="567" spans="10:12">
      <c r="J567" s="57"/>
      <c r="K567" s="57"/>
      <c r="L567" s="57"/>
    </row>
    <row r="568" spans="10:12">
      <c r="J568" s="57"/>
      <c r="K568" s="57"/>
      <c r="L568" s="57"/>
    </row>
    <row r="569" spans="10:12">
      <c r="J569" s="57"/>
      <c r="K569" s="57"/>
      <c r="L569" s="57"/>
    </row>
    <row r="570" spans="10:12">
      <c r="J570" s="57"/>
      <c r="K570" s="57"/>
      <c r="L570" s="57"/>
    </row>
    <row r="571" spans="10:12">
      <c r="J571" s="57"/>
      <c r="K571" s="57"/>
      <c r="L571" s="57"/>
    </row>
    <row r="572" spans="10:12">
      <c r="J572" s="57"/>
      <c r="K572" s="57"/>
      <c r="L572" s="57"/>
    </row>
    <row r="573" spans="10:12">
      <c r="J573" s="57"/>
      <c r="K573" s="57"/>
      <c r="L573" s="57"/>
    </row>
    <row r="574" spans="10:12">
      <c r="J574" s="57"/>
      <c r="K574" s="57"/>
      <c r="L574" s="57"/>
    </row>
    <row r="575" spans="10:12">
      <c r="J575" s="57"/>
      <c r="K575" s="57"/>
      <c r="L575" s="57"/>
    </row>
    <row r="576" spans="10:12">
      <c r="J576" s="57"/>
      <c r="K576" s="57"/>
      <c r="L576" s="57"/>
    </row>
    <row r="577" spans="10:12">
      <c r="J577" s="57"/>
      <c r="K577" s="57"/>
      <c r="L577" s="57"/>
    </row>
    <row r="578" spans="10:12">
      <c r="J578" s="57"/>
      <c r="K578" s="57"/>
      <c r="L578" s="57"/>
    </row>
    <row r="579" spans="10:12">
      <c r="J579" s="57"/>
      <c r="K579" s="57"/>
      <c r="L579" s="57"/>
    </row>
    <row r="580" spans="10:12">
      <c r="J580" s="57"/>
      <c r="K580" s="57"/>
      <c r="L580" s="57"/>
    </row>
    <row r="581" spans="10:12">
      <c r="J581" s="57"/>
      <c r="K581" s="57"/>
      <c r="L581" s="57"/>
    </row>
    <row r="582" spans="10:12">
      <c r="J582" s="57"/>
      <c r="K582" s="57"/>
      <c r="L582" s="57"/>
    </row>
    <row r="583" spans="10:12">
      <c r="J583" s="57"/>
      <c r="K583" s="57"/>
      <c r="L583" s="57"/>
    </row>
    <row r="584" spans="10:12">
      <c r="J584" s="57"/>
      <c r="K584" s="57"/>
      <c r="L584" s="57"/>
    </row>
    <row r="585" spans="10:12">
      <c r="J585" s="57"/>
      <c r="K585" s="57"/>
      <c r="L585" s="57"/>
    </row>
    <row r="586" spans="10:12">
      <c r="J586" s="57"/>
      <c r="K586" s="57"/>
      <c r="L586" s="57"/>
    </row>
    <row r="587" spans="10:12">
      <c r="J587" s="57"/>
      <c r="K587" s="57"/>
      <c r="L587" s="57"/>
    </row>
    <row r="588" spans="10:12">
      <c r="J588" s="57"/>
      <c r="K588" s="57"/>
      <c r="L588" s="57"/>
    </row>
    <row r="589" spans="10:12">
      <c r="J589" s="57"/>
      <c r="K589" s="57"/>
      <c r="L589" s="57"/>
    </row>
    <row r="590" spans="10:12">
      <c r="J590" s="57"/>
      <c r="K590" s="57"/>
      <c r="L590" s="57"/>
    </row>
    <row r="591" spans="10:12">
      <c r="J591" s="57"/>
      <c r="K591" s="57"/>
      <c r="L591" s="57"/>
    </row>
    <row r="592" spans="10:12">
      <c r="J592" s="57"/>
      <c r="K592" s="57"/>
      <c r="L592" s="57"/>
    </row>
    <row r="593" spans="10:12">
      <c r="J593" s="57"/>
      <c r="K593" s="57"/>
      <c r="L593" s="57"/>
    </row>
    <row r="594" spans="10:12">
      <c r="J594" s="57"/>
      <c r="K594" s="57"/>
      <c r="L594" s="57"/>
    </row>
    <row r="595" spans="10:12">
      <c r="J595" s="57"/>
      <c r="K595" s="57"/>
      <c r="L595" s="57"/>
    </row>
    <row r="596" spans="10:12">
      <c r="J596" s="57"/>
      <c r="K596" s="57"/>
      <c r="L596" s="57"/>
    </row>
    <row r="597" spans="10:12">
      <c r="J597" s="57"/>
      <c r="K597" s="57"/>
      <c r="L597" s="57"/>
    </row>
    <row r="598" spans="10:12">
      <c r="J598" s="57"/>
      <c r="K598" s="57"/>
      <c r="L598" s="57"/>
    </row>
    <row r="599" spans="10:12">
      <c r="J599" s="57"/>
      <c r="K599" s="57"/>
      <c r="L599" s="57"/>
    </row>
    <row r="600" spans="10:12">
      <c r="J600" s="57"/>
      <c r="K600" s="57"/>
      <c r="L600" s="57"/>
    </row>
    <row r="601" spans="10:12">
      <c r="J601" s="57"/>
      <c r="K601" s="57"/>
      <c r="L601" s="57"/>
    </row>
    <row r="602" spans="10:12">
      <c r="J602" s="57"/>
      <c r="K602" s="57"/>
      <c r="L602" s="57"/>
    </row>
    <row r="603" spans="10:12">
      <c r="J603" s="57"/>
      <c r="K603" s="57"/>
      <c r="L603" s="57"/>
    </row>
    <row r="604" spans="10:12">
      <c r="J604" s="57"/>
      <c r="K604" s="57"/>
      <c r="L604" s="57"/>
    </row>
    <row r="605" spans="10:12">
      <c r="J605" s="57"/>
      <c r="K605" s="57"/>
      <c r="L605" s="57"/>
    </row>
    <row r="606" spans="10:12">
      <c r="J606" s="57"/>
      <c r="K606" s="57"/>
      <c r="L606" s="57"/>
    </row>
    <row r="607" spans="10:12">
      <c r="J607" s="57"/>
      <c r="K607" s="57"/>
      <c r="L607" s="57"/>
    </row>
    <row r="608" spans="10:12">
      <c r="J608" s="57"/>
      <c r="K608" s="57"/>
      <c r="L608" s="57"/>
    </row>
    <row r="609" spans="10:12">
      <c r="J609" s="57"/>
      <c r="K609" s="57"/>
      <c r="L609" s="57"/>
    </row>
    <row r="610" spans="10:12">
      <c r="J610" s="57"/>
      <c r="K610" s="57"/>
      <c r="L610" s="57"/>
    </row>
    <row r="611" spans="10:12">
      <c r="J611" s="57"/>
      <c r="K611" s="57"/>
      <c r="L611" s="57"/>
    </row>
    <row r="612" spans="10:12">
      <c r="J612" s="57"/>
      <c r="K612" s="57"/>
      <c r="L612" s="57"/>
    </row>
    <row r="613" spans="10:12">
      <c r="J613" s="57"/>
      <c r="K613" s="57"/>
      <c r="L613" s="57"/>
    </row>
    <row r="614" spans="10:12">
      <c r="J614" s="57"/>
      <c r="K614" s="57"/>
      <c r="L614" s="57"/>
    </row>
    <row r="615" spans="10:12">
      <c r="J615" s="57"/>
      <c r="K615" s="57"/>
      <c r="L615" s="57"/>
    </row>
    <row r="616" spans="10:12">
      <c r="J616" s="57"/>
      <c r="K616" s="57"/>
      <c r="L616" s="57"/>
    </row>
    <row r="617" spans="10:12">
      <c r="J617" s="57"/>
      <c r="K617" s="57"/>
      <c r="L617" s="57"/>
    </row>
    <row r="618" spans="10:12">
      <c r="J618" s="57"/>
      <c r="K618" s="57"/>
      <c r="L618" s="57"/>
    </row>
    <row r="619" spans="10:12">
      <c r="J619" s="57"/>
      <c r="K619" s="57"/>
      <c r="L619" s="57"/>
    </row>
    <row r="620" spans="10:12">
      <c r="J620" s="57"/>
      <c r="K620" s="57"/>
      <c r="L620" s="57"/>
    </row>
    <row r="621" spans="10:12">
      <c r="J621" s="57"/>
      <c r="K621" s="57"/>
      <c r="L621" s="57"/>
    </row>
    <row r="622" spans="10:12">
      <c r="J622" s="57"/>
      <c r="K622" s="57"/>
      <c r="L622" s="57"/>
    </row>
    <row r="623" spans="10:12">
      <c r="J623" s="57"/>
      <c r="K623" s="57"/>
      <c r="L623" s="57"/>
    </row>
    <row r="624" spans="10:12">
      <c r="J624" s="57"/>
      <c r="K624" s="57"/>
      <c r="L624" s="57"/>
    </row>
    <row r="625" spans="10:12">
      <c r="J625" s="57"/>
      <c r="K625" s="57"/>
      <c r="L625" s="57"/>
    </row>
    <row r="626" spans="10:12">
      <c r="J626" s="57"/>
      <c r="K626" s="57"/>
      <c r="L626" s="57"/>
    </row>
    <row r="627" spans="10:12">
      <c r="J627" s="57"/>
      <c r="K627" s="57"/>
      <c r="L627" s="57"/>
    </row>
    <row r="628" spans="10:12">
      <c r="J628" s="57"/>
      <c r="K628" s="57"/>
      <c r="L628" s="57"/>
    </row>
    <row r="629" spans="10:12">
      <c r="J629" s="57"/>
      <c r="K629" s="57"/>
      <c r="L629" s="57"/>
    </row>
    <row r="630" spans="10:12">
      <c r="J630" s="57"/>
      <c r="K630" s="57"/>
      <c r="L630" s="57"/>
    </row>
    <row r="631" spans="10:12">
      <c r="J631" s="57"/>
      <c r="K631" s="57"/>
      <c r="L631" s="57"/>
    </row>
    <row r="632" spans="10:12">
      <c r="J632" s="57"/>
      <c r="K632" s="57"/>
      <c r="L632" s="57"/>
    </row>
    <row r="633" spans="10:12">
      <c r="J633" s="57"/>
      <c r="K633" s="57"/>
      <c r="L633" s="57"/>
    </row>
    <row r="634" spans="10:12">
      <c r="J634" s="57"/>
      <c r="K634" s="57"/>
      <c r="L634" s="57"/>
    </row>
    <row r="635" spans="10:12">
      <c r="J635" s="57"/>
      <c r="K635" s="57"/>
      <c r="L635" s="57"/>
    </row>
    <row r="636" spans="10:12">
      <c r="J636" s="57"/>
      <c r="K636" s="57"/>
      <c r="L636" s="57"/>
    </row>
    <row r="637" spans="10:12">
      <c r="J637" s="57"/>
      <c r="K637" s="57"/>
      <c r="L637" s="57"/>
    </row>
    <row r="638" spans="10:12">
      <c r="J638" s="57"/>
      <c r="K638" s="57"/>
      <c r="L638" s="57"/>
    </row>
    <row r="639" spans="10:12">
      <c r="J639" s="57"/>
      <c r="K639" s="57"/>
      <c r="L639" s="57"/>
    </row>
    <row r="640" spans="10:12">
      <c r="J640" s="57"/>
      <c r="K640" s="57"/>
      <c r="L640" s="57"/>
    </row>
    <row r="641" spans="10:12">
      <c r="J641" s="57"/>
      <c r="K641" s="57"/>
      <c r="L641" s="57"/>
    </row>
    <row r="642" spans="10:12">
      <c r="J642" s="57"/>
      <c r="K642" s="57"/>
      <c r="L642" s="57"/>
    </row>
    <row r="643" spans="10:12">
      <c r="J643" s="57"/>
      <c r="K643" s="57"/>
      <c r="L643" s="57"/>
    </row>
    <row r="644" spans="10:12">
      <c r="J644" s="57"/>
      <c r="K644" s="57"/>
      <c r="L644" s="57"/>
    </row>
    <row r="645" spans="10:12">
      <c r="J645" s="57"/>
      <c r="K645" s="57"/>
      <c r="L645" s="57"/>
    </row>
    <row r="646" spans="10:12">
      <c r="J646" s="57"/>
      <c r="K646" s="57"/>
      <c r="L646" s="57"/>
    </row>
    <row r="647" spans="10:12">
      <c r="J647" s="57"/>
      <c r="K647" s="57"/>
      <c r="L647" s="57"/>
    </row>
    <row r="648" spans="10:12">
      <c r="J648" s="57"/>
      <c r="K648" s="57"/>
      <c r="L648" s="57"/>
    </row>
    <row r="649" spans="10:12">
      <c r="J649" s="57"/>
      <c r="K649" s="57"/>
      <c r="L649" s="57"/>
    </row>
    <row r="650" spans="10:12">
      <c r="J650" s="57"/>
      <c r="K650" s="57"/>
      <c r="L650" s="57"/>
    </row>
    <row r="651" spans="10:12">
      <c r="J651" s="57"/>
      <c r="K651" s="57"/>
      <c r="L651" s="57"/>
    </row>
    <row r="652" spans="10:12">
      <c r="J652" s="57"/>
      <c r="K652" s="57"/>
      <c r="L652" s="57"/>
    </row>
    <row r="653" spans="10:12">
      <c r="J653" s="57"/>
      <c r="K653" s="57"/>
      <c r="L653" s="57"/>
    </row>
    <row r="654" spans="10:12">
      <c r="J654" s="57"/>
      <c r="K654" s="57"/>
      <c r="L654" s="57"/>
    </row>
    <row r="655" spans="10:12">
      <c r="J655" s="57"/>
      <c r="K655" s="57"/>
      <c r="L655" s="57"/>
    </row>
    <row r="656" spans="10:12">
      <c r="J656" s="57"/>
      <c r="K656" s="57"/>
      <c r="L656" s="57"/>
    </row>
    <row r="657" spans="10:12">
      <c r="J657" s="57"/>
      <c r="K657" s="57"/>
      <c r="L657" s="57"/>
    </row>
    <row r="658" spans="10:12">
      <c r="J658" s="57"/>
      <c r="K658" s="57"/>
      <c r="L658" s="57"/>
    </row>
    <row r="659" spans="10:12">
      <c r="J659" s="57"/>
      <c r="K659" s="57"/>
      <c r="L659" s="57"/>
    </row>
    <row r="660" spans="10:12">
      <c r="J660" s="57"/>
      <c r="K660" s="57"/>
      <c r="L660" s="57"/>
    </row>
    <row r="661" spans="10:12">
      <c r="J661" s="57"/>
      <c r="K661" s="57"/>
      <c r="L661" s="57"/>
    </row>
    <row r="662" spans="10:12">
      <c r="J662" s="57"/>
      <c r="K662" s="57"/>
      <c r="L662" s="57"/>
    </row>
    <row r="663" spans="10:12">
      <c r="J663" s="57"/>
      <c r="K663" s="57"/>
      <c r="L663" s="57"/>
    </row>
    <row r="664" spans="10:12">
      <c r="J664" s="57"/>
      <c r="K664" s="57"/>
      <c r="L664" s="57"/>
    </row>
    <row r="665" spans="10:12">
      <c r="J665" s="57"/>
      <c r="K665" s="57"/>
      <c r="L665" s="57"/>
    </row>
    <row r="666" spans="10:12">
      <c r="J666" s="57"/>
      <c r="K666" s="57"/>
      <c r="L666" s="57"/>
    </row>
    <row r="667" spans="10:12">
      <c r="J667" s="57"/>
      <c r="K667" s="57"/>
      <c r="L667" s="57"/>
    </row>
    <row r="668" spans="10:12">
      <c r="J668" s="57"/>
      <c r="K668" s="57"/>
      <c r="L668" s="57"/>
    </row>
    <row r="669" spans="10:12">
      <c r="J669" s="57"/>
      <c r="K669" s="57"/>
      <c r="L669" s="57"/>
    </row>
    <row r="670" spans="10:12">
      <c r="J670" s="57"/>
      <c r="K670" s="57"/>
      <c r="L670" s="57"/>
    </row>
    <row r="671" spans="10:12">
      <c r="J671" s="57"/>
      <c r="K671" s="57"/>
      <c r="L671" s="57"/>
    </row>
    <row r="672" spans="10:12">
      <c r="J672" s="57"/>
      <c r="K672" s="57"/>
      <c r="L672" s="57"/>
    </row>
    <row r="673" spans="10:12">
      <c r="J673" s="57"/>
      <c r="K673" s="57"/>
      <c r="L673" s="57"/>
    </row>
    <row r="674" spans="10:12">
      <c r="J674" s="57"/>
      <c r="K674" s="57"/>
      <c r="L674" s="57"/>
    </row>
    <row r="675" spans="10:12">
      <c r="J675" s="57"/>
      <c r="K675" s="57"/>
      <c r="L675" s="57"/>
    </row>
    <row r="676" spans="10:12">
      <c r="J676" s="57"/>
      <c r="K676" s="57"/>
      <c r="L676" s="57"/>
    </row>
    <row r="677" spans="10:12">
      <c r="J677" s="57"/>
      <c r="K677" s="57"/>
      <c r="L677" s="57"/>
    </row>
    <row r="678" spans="10:12">
      <c r="J678" s="57"/>
      <c r="K678" s="57"/>
      <c r="L678" s="57"/>
    </row>
    <row r="679" spans="10:12">
      <c r="J679" s="57"/>
      <c r="K679" s="57"/>
      <c r="L679" s="57"/>
    </row>
    <row r="680" spans="10:12">
      <c r="J680" s="57"/>
      <c r="K680" s="57"/>
      <c r="L680" s="57"/>
    </row>
    <row r="681" spans="10:12">
      <c r="J681" s="57"/>
      <c r="K681" s="57"/>
      <c r="L681" s="57"/>
    </row>
    <row r="682" spans="10:12">
      <c r="J682" s="57"/>
      <c r="K682" s="57"/>
      <c r="L682" s="57"/>
    </row>
    <row r="683" spans="10:12">
      <c r="J683" s="57"/>
      <c r="K683" s="57"/>
      <c r="L683" s="57"/>
    </row>
    <row r="684" spans="10:12">
      <c r="J684" s="57"/>
      <c r="K684" s="57"/>
      <c r="L684" s="57"/>
    </row>
    <row r="685" spans="10:12">
      <c r="J685" s="57"/>
      <c r="K685" s="57"/>
      <c r="L685" s="57"/>
    </row>
    <row r="686" spans="10:12">
      <c r="J686" s="57"/>
      <c r="K686" s="57"/>
      <c r="L686" s="57"/>
    </row>
    <row r="687" spans="10:12">
      <c r="J687" s="57"/>
      <c r="K687" s="57"/>
      <c r="L687" s="57"/>
    </row>
    <row r="688" spans="10:12">
      <c r="J688" s="57"/>
      <c r="K688" s="57"/>
      <c r="L688" s="57"/>
    </row>
    <row r="689" spans="10:12">
      <c r="J689" s="57"/>
      <c r="K689" s="57"/>
      <c r="L689" s="57"/>
    </row>
    <row r="690" spans="10:12">
      <c r="J690" s="57"/>
      <c r="K690" s="57"/>
      <c r="L690" s="57"/>
    </row>
    <row r="691" spans="10:12">
      <c r="J691" s="57"/>
      <c r="K691" s="57"/>
      <c r="L691" s="57"/>
    </row>
    <row r="692" spans="10:12">
      <c r="J692" s="57"/>
      <c r="K692" s="57"/>
      <c r="L692" s="57"/>
    </row>
    <row r="693" spans="10:12">
      <c r="J693" s="57"/>
      <c r="K693" s="57"/>
      <c r="L693" s="57"/>
    </row>
    <row r="694" spans="10:12">
      <c r="J694" s="57"/>
      <c r="K694" s="57"/>
      <c r="L694" s="57"/>
    </row>
    <row r="695" spans="10:12">
      <c r="J695" s="57"/>
      <c r="K695" s="57"/>
      <c r="L695" s="57"/>
    </row>
    <row r="696" spans="10:12">
      <c r="J696" s="57"/>
      <c r="K696" s="57"/>
      <c r="L696" s="57"/>
    </row>
    <row r="697" spans="10:12">
      <c r="J697" s="57"/>
      <c r="K697" s="57"/>
      <c r="L697" s="57"/>
    </row>
    <row r="698" spans="10:12">
      <c r="J698" s="57"/>
      <c r="K698" s="57"/>
      <c r="L698" s="57"/>
    </row>
    <row r="699" spans="10:12">
      <c r="J699" s="57"/>
      <c r="K699" s="57"/>
      <c r="L699" s="57"/>
    </row>
    <row r="700" spans="10:12">
      <c r="J700" s="57"/>
      <c r="K700" s="57"/>
      <c r="L700" s="57"/>
    </row>
    <row r="701" spans="10:12">
      <c r="J701" s="57"/>
      <c r="K701" s="57"/>
      <c r="L701" s="57"/>
    </row>
    <row r="702" spans="10:12">
      <c r="J702" s="57"/>
      <c r="K702" s="57"/>
      <c r="L702" s="57"/>
    </row>
    <row r="703" spans="10:12">
      <c r="J703" s="57"/>
      <c r="K703" s="57"/>
      <c r="L703" s="57"/>
    </row>
    <row r="704" spans="10:12">
      <c r="J704" s="57"/>
      <c r="K704" s="57"/>
      <c r="L704" s="57"/>
    </row>
    <row r="705" spans="10:12">
      <c r="J705" s="57"/>
      <c r="K705" s="57"/>
      <c r="L705" s="57"/>
    </row>
    <row r="706" spans="10:12">
      <c r="J706" s="57"/>
      <c r="K706" s="57"/>
      <c r="L706" s="57"/>
    </row>
    <row r="707" spans="10:12">
      <c r="J707" s="57"/>
      <c r="K707" s="57"/>
      <c r="L707" s="57"/>
    </row>
    <row r="708" spans="10:12">
      <c r="J708" s="57"/>
      <c r="K708" s="57"/>
      <c r="L708" s="57"/>
    </row>
    <row r="709" spans="10:12">
      <c r="J709" s="57"/>
      <c r="K709" s="57"/>
      <c r="L709" s="57"/>
    </row>
    <row r="710" spans="10:12">
      <c r="J710" s="57"/>
      <c r="K710" s="57"/>
      <c r="L710" s="57"/>
    </row>
    <row r="711" spans="10:12">
      <c r="J711" s="57"/>
      <c r="K711" s="57"/>
      <c r="L711" s="57"/>
    </row>
    <row r="712" spans="10:12">
      <c r="J712" s="57"/>
      <c r="K712" s="57"/>
      <c r="L712" s="57"/>
    </row>
    <row r="713" spans="10:12">
      <c r="J713" s="57"/>
      <c r="K713" s="57"/>
      <c r="L713" s="57"/>
    </row>
    <row r="714" spans="10:12">
      <c r="J714" s="57"/>
      <c r="K714" s="57"/>
      <c r="L714" s="57"/>
    </row>
    <row r="715" spans="10:12">
      <c r="J715" s="57"/>
      <c r="K715" s="57"/>
      <c r="L715" s="57"/>
    </row>
    <row r="716" spans="10:12">
      <c r="J716" s="57"/>
      <c r="K716" s="57"/>
      <c r="L716" s="57"/>
    </row>
    <row r="717" spans="10:12">
      <c r="J717" s="57"/>
      <c r="K717" s="57"/>
      <c r="L717" s="57"/>
    </row>
    <row r="718" spans="10:12">
      <c r="J718" s="57"/>
      <c r="K718" s="57"/>
      <c r="L718" s="57"/>
    </row>
    <row r="719" spans="10:12">
      <c r="J719" s="57"/>
      <c r="K719" s="57"/>
      <c r="L719" s="57"/>
    </row>
    <row r="720" spans="10:12">
      <c r="J720" s="57"/>
      <c r="K720" s="57"/>
      <c r="L720" s="57"/>
    </row>
    <row r="721" spans="10:12">
      <c r="J721" s="57"/>
      <c r="K721" s="57"/>
      <c r="L721" s="57"/>
    </row>
    <row r="722" spans="10:12">
      <c r="J722" s="57"/>
      <c r="K722" s="57"/>
      <c r="L722" s="57"/>
    </row>
    <row r="723" spans="10:12">
      <c r="J723" s="57"/>
      <c r="K723" s="57"/>
      <c r="L723" s="57"/>
    </row>
    <row r="724" spans="10:12">
      <c r="J724" s="57"/>
      <c r="K724" s="57"/>
      <c r="L724" s="57"/>
    </row>
    <row r="725" spans="10:12">
      <c r="J725" s="57"/>
      <c r="K725" s="57"/>
      <c r="L725" s="57"/>
    </row>
    <row r="726" spans="10:12">
      <c r="J726" s="57"/>
      <c r="K726" s="57"/>
      <c r="L726" s="57"/>
    </row>
    <row r="727" spans="10:12">
      <c r="J727" s="57"/>
      <c r="K727" s="57"/>
      <c r="L727" s="57"/>
    </row>
    <row r="728" spans="10:12">
      <c r="J728" s="57"/>
      <c r="K728" s="57"/>
      <c r="L728" s="57"/>
    </row>
    <row r="729" spans="10:12">
      <c r="J729" s="57"/>
      <c r="K729" s="57"/>
      <c r="L729" s="57"/>
    </row>
    <row r="730" spans="10:12">
      <c r="J730" s="57"/>
      <c r="K730" s="57"/>
      <c r="L730" s="57"/>
    </row>
    <row r="731" spans="10:12">
      <c r="J731" s="57"/>
      <c r="K731" s="57"/>
      <c r="L731" s="57"/>
    </row>
    <row r="732" spans="10:12">
      <c r="J732" s="57"/>
      <c r="K732" s="57"/>
      <c r="L732" s="57"/>
    </row>
    <row r="733" spans="10:12">
      <c r="J733" s="57"/>
      <c r="K733" s="57"/>
      <c r="L733" s="57"/>
    </row>
    <row r="734" spans="10:12">
      <c r="J734" s="57"/>
      <c r="K734" s="57"/>
      <c r="L734" s="57"/>
    </row>
    <row r="735" spans="10:12">
      <c r="J735" s="57"/>
      <c r="K735" s="57"/>
      <c r="L735" s="57"/>
    </row>
    <row r="736" spans="10:12">
      <c r="J736" s="57"/>
      <c r="K736" s="57"/>
      <c r="L736" s="57"/>
    </row>
    <row r="737" spans="10:12">
      <c r="J737" s="57"/>
      <c r="K737" s="57"/>
      <c r="L737" s="57"/>
    </row>
    <row r="738" spans="10:12">
      <c r="J738" s="57"/>
      <c r="K738" s="57"/>
      <c r="L738" s="57"/>
    </row>
    <row r="739" spans="10:12">
      <c r="J739" s="57"/>
      <c r="K739" s="57"/>
      <c r="L739" s="57"/>
    </row>
    <row r="740" spans="10:12">
      <c r="J740" s="57"/>
      <c r="K740" s="57"/>
      <c r="L740" s="57"/>
    </row>
    <row r="741" spans="10:12">
      <c r="J741" s="57"/>
      <c r="K741" s="57"/>
      <c r="L741" s="57"/>
    </row>
    <row r="742" spans="10:12">
      <c r="J742" s="57"/>
      <c r="K742" s="57"/>
      <c r="L742" s="57"/>
    </row>
    <row r="743" spans="10:12">
      <c r="J743" s="57"/>
      <c r="K743" s="57"/>
      <c r="L743" s="57"/>
    </row>
    <row r="744" spans="10:12">
      <c r="J744" s="57"/>
      <c r="K744" s="57"/>
      <c r="L744" s="57"/>
    </row>
    <row r="745" spans="10:12">
      <c r="J745" s="57"/>
      <c r="K745" s="57"/>
      <c r="L745" s="57"/>
    </row>
    <row r="746" spans="10:12">
      <c r="J746" s="57"/>
      <c r="K746" s="57"/>
      <c r="L746" s="57"/>
    </row>
    <row r="747" spans="10:12">
      <c r="J747" s="57"/>
      <c r="K747" s="57"/>
      <c r="L747" s="57"/>
    </row>
    <row r="748" spans="10:12">
      <c r="J748" s="57"/>
      <c r="K748" s="57"/>
      <c r="L748" s="57"/>
    </row>
    <row r="749" spans="10:12">
      <c r="J749" s="57"/>
      <c r="K749" s="57"/>
      <c r="L749" s="57"/>
    </row>
    <row r="750" spans="10:12">
      <c r="J750" s="57"/>
      <c r="K750" s="57"/>
      <c r="L750" s="57"/>
    </row>
    <row r="751" spans="10:12">
      <c r="J751" s="57"/>
      <c r="K751" s="57"/>
      <c r="L751" s="57"/>
    </row>
    <row r="752" spans="10:12">
      <c r="J752" s="57"/>
      <c r="K752" s="57"/>
      <c r="L752" s="57"/>
    </row>
    <row r="753" spans="10:12">
      <c r="J753" s="57"/>
      <c r="K753" s="57"/>
      <c r="L753" s="57"/>
    </row>
    <row r="754" spans="10:12">
      <c r="J754" s="57"/>
      <c r="K754" s="57"/>
      <c r="L754" s="57"/>
    </row>
    <row r="755" spans="10:12">
      <c r="J755" s="57"/>
      <c r="K755" s="57"/>
      <c r="L755" s="57"/>
    </row>
    <row r="756" spans="10:12">
      <c r="J756" s="57"/>
      <c r="K756" s="57"/>
      <c r="L756" s="57"/>
    </row>
    <row r="757" spans="10:12">
      <c r="J757" s="57"/>
      <c r="K757" s="57"/>
      <c r="L757" s="57"/>
    </row>
    <row r="758" spans="10:12">
      <c r="J758" s="57"/>
      <c r="K758" s="57"/>
      <c r="L758" s="57"/>
    </row>
    <row r="759" spans="10:12">
      <c r="J759" s="57"/>
      <c r="K759" s="57"/>
      <c r="L759" s="57"/>
    </row>
    <row r="760" spans="10:12">
      <c r="J760" s="57"/>
      <c r="K760" s="57"/>
      <c r="L760" s="57"/>
    </row>
    <row r="761" spans="10:12">
      <c r="J761" s="57"/>
      <c r="K761" s="57"/>
      <c r="L761" s="57"/>
    </row>
    <row r="762" spans="10:12">
      <c r="J762" s="57"/>
      <c r="K762" s="57"/>
      <c r="L762" s="57"/>
    </row>
    <row r="763" spans="10:12">
      <c r="J763" s="57"/>
      <c r="K763" s="57"/>
      <c r="L763" s="57"/>
    </row>
    <row r="764" spans="10:12">
      <c r="J764" s="57"/>
      <c r="K764" s="57"/>
      <c r="L764" s="57"/>
    </row>
    <row r="765" spans="10:12">
      <c r="J765" s="57"/>
      <c r="K765" s="57"/>
      <c r="L765" s="57"/>
    </row>
    <row r="766" spans="10:12">
      <c r="J766" s="57"/>
      <c r="K766" s="57"/>
      <c r="L766" s="57"/>
    </row>
    <row r="767" spans="10:12">
      <c r="J767" s="57"/>
      <c r="K767" s="57"/>
      <c r="L767" s="57"/>
    </row>
    <row r="768" spans="10:12">
      <c r="J768" s="57"/>
      <c r="K768" s="57"/>
      <c r="L768" s="57"/>
    </row>
    <row r="769" spans="10:12">
      <c r="J769" s="57"/>
      <c r="K769" s="57"/>
      <c r="L769" s="57"/>
    </row>
    <row r="770" spans="10:12">
      <c r="J770" s="57"/>
      <c r="K770" s="57"/>
      <c r="L770" s="57"/>
    </row>
    <row r="771" spans="10:12">
      <c r="J771" s="57"/>
      <c r="K771" s="57"/>
      <c r="L771" s="57"/>
    </row>
    <row r="772" spans="10:12">
      <c r="J772" s="57"/>
      <c r="K772" s="57"/>
      <c r="L772" s="57"/>
    </row>
    <row r="773" spans="10:12">
      <c r="J773" s="57"/>
      <c r="K773" s="57"/>
      <c r="L773" s="57"/>
    </row>
    <row r="774" spans="10:12">
      <c r="J774" s="57"/>
      <c r="K774" s="57"/>
      <c r="L774" s="57"/>
    </row>
    <row r="775" spans="10:12">
      <c r="J775" s="57"/>
      <c r="K775" s="57"/>
      <c r="L775" s="57"/>
    </row>
    <row r="776" spans="10:12">
      <c r="J776" s="57"/>
      <c r="K776" s="57"/>
      <c r="L776" s="57"/>
    </row>
    <row r="777" spans="10:12">
      <c r="J777" s="57"/>
      <c r="K777" s="57"/>
      <c r="L777" s="57"/>
    </row>
    <row r="778" spans="10:12">
      <c r="J778" s="57"/>
      <c r="K778" s="57"/>
      <c r="L778" s="57"/>
    </row>
    <row r="779" spans="10:12">
      <c r="J779" s="57"/>
      <c r="K779" s="57"/>
      <c r="L779" s="57"/>
    </row>
    <row r="780" spans="10:12">
      <c r="J780" s="57"/>
      <c r="K780" s="57"/>
      <c r="L780" s="57"/>
    </row>
    <row r="781" spans="10:12">
      <c r="J781" s="57"/>
      <c r="K781" s="57"/>
      <c r="L781" s="57"/>
    </row>
    <row r="782" spans="10:12">
      <c r="J782" s="57"/>
      <c r="K782" s="57"/>
      <c r="L782" s="57"/>
    </row>
    <row r="783" spans="10:12">
      <c r="J783" s="57"/>
      <c r="K783" s="57"/>
      <c r="L783" s="57"/>
    </row>
    <row r="784" spans="10:12">
      <c r="J784" s="57"/>
      <c r="K784" s="57"/>
      <c r="L784" s="57"/>
    </row>
    <row r="785" spans="10:12">
      <c r="J785" s="57"/>
      <c r="K785" s="57"/>
      <c r="L785" s="57"/>
    </row>
    <row r="786" spans="10:12">
      <c r="J786" s="57"/>
      <c r="K786" s="57"/>
      <c r="L786" s="57"/>
    </row>
    <row r="787" spans="10:12">
      <c r="J787" s="57"/>
      <c r="K787" s="57"/>
      <c r="L787" s="57"/>
    </row>
    <row r="788" spans="10:12">
      <c r="J788" s="57"/>
      <c r="K788" s="57"/>
      <c r="L788" s="57"/>
    </row>
    <row r="789" spans="10:12">
      <c r="J789" s="57"/>
      <c r="K789" s="57"/>
      <c r="L789" s="57"/>
    </row>
    <row r="790" spans="10:12">
      <c r="J790" s="57"/>
      <c r="K790" s="57"/>
      <c r="L790" s="57"/>
    </row>
    <row r="791" spans="10:12">
      <c r="J791" s="57"/>
      <c r="K791" s="57"/>
      <c r="L791" s="57"/>
    </row>
    <row r="792" spans="10:12">
      <c r="J792" s="57"/>
      <c r="K792" s="57"/>
      <c r="L792" s="57"/>
    </row>
    <row r="793" spans="10:12">
      <c r="J793" s="57"/>
      <c r="K793" s="57"/>
      <c r="L793" s="57"/>
    </row>
    <row r="794" spans="10:12">
      <c r="J794" s="57"/>
      <c r="K794" s="57"/>
      <c r="L794" s="57"/>
    </row>
    <row r="795" spans="10:12">
      <c r="J795" s="57"/>
      <c r="K795" s="57"/>
      <c r="L795" s="57"/>
    </row>
    <row r="796" spans="10:12">
      <c r="J796" s="57"/>
      <c r="K796" s="57"/>
      <c r="L796" s="57"/>
    </row>
    <row r="797" spans="10:12">
      <c r="J797" s="57"/>
      <c r="K797" s="57"/>
      <c r="L797" s="57"/>
    </row>
    <row r="798" spans="10:12">
      <c r="J798" s="57"/>
      <c r="K798" s="57"/>
      <c r="L798" s="57"/>
    </row>
    <row r="799" spans="10:12">
      <c r="J799" s="57"/>
      <c r="K799" s="57"/>
      <c r="L799" s="57"/>
    </row>
    <row r="800" spans="10:12">
      <c r="J800" s="57"/>
      <c r="K800" s="57"/>
      <c r="L800" s="57"/>
    </row>
    <row r="801" spans="10:12">
      <c r="J801" s="57"/>
      <c r="K801" s="57"/>
      <c r="L801" s="57"/>
    </row>
    <row r="802" spans="10:12">
      <c r="J802" s="57"/>
      <c r="K802" s="57"/>
      <c r="L802" s="57"/>
    </row>
    <row r="803" spans="10:12">
      <c r="J803" s="57"/>
      <c r="K803" s="57"/>
      <c r="L803" s="57"/>
    </row>
    <row r="804" spans="10:12">
      <c r="J804" s="57"/>
      <c r="K804" s="57"/>
      <c r="L804" s="57"/>
    </row>
    <row r="805" spans="10:12">
      <c r="J805" s="57"/>
      <c r="K805" s="57"/>
      <c r="L805" s="57"/>
    </row>
    <row r="806" spans="10:12">
      <c r="J806" s="57"/>
      <c r="K806" s="57"/>
      <c r="L806" s="57"/>
    </row>
    <row r="807" spans="10:12">
      <c r="J807" s="57"/>
      <c r="K807" s="57"/>
      <c r="L807" s="57"/>
    </row>
    <row r="808" spans="10:12">
      <c r="J808" s="57"/>
      <c r="K808" s="57"/>
      <c r="L808" s="57"/>
    </row>
    <row r="809" spans="10:12">
      <c r="J809" s="57"/>
      <c r="K809" s="57"/>
      <c r="L809" s="57"/>
    </row>
    <row r="810" spans="10:12">
      <c r="J810" s="57"/>
      <c r="K810" s="57"/>
      <c r="L810" s="57"/>
    </row>
    <row r="811" spans="10:12">
      <c r="J811" s="57"/>
      <c r="K811" s="57"/>
      <c r="L811" s="57"/>
    </row>
    <row r="812" spans="10:12">
      <c r="J812" s="57"/>
      <c r="K812" s="57"/>
      <c r="L812" s="57"/>
    </row>
    <row r="813" spans="10:12">
      <c r="J813" s="57"/>
      <c r="K813" s="57"/>
      <c r="L813" s="57"/>
    </row>
    <row r="814" spans="10:12">
      <c r="J814" s="57"/>
      <c r="K814" s="57"/>
      <c r="L814" s="57"/>
    </row>
    <row r="815" spans="10:12">
      <c r="J815" s="57"/>
      <c r="K815" s="57"/>
      <c r="L815" s="57"/>
    </row>
    <row r="816" spans="10:12">
      <c r="J816" s="57"/>
      <c r="K816" s="57"/>
      <c r="L816" s="57"/>
    </row>
    <row r="817" spans="10:12">
      <c r="J817" s="57"/>
      <c r="K817" s="57"/>
      <c r="L817" s="57"/>
    </row>
    <row r="818" spans="10:12">
      <c r="J818" s="57"/>
      <c r="K818" s="57"/>
      <c r="L818" s="57"/>
    </row>
    <row r="819" spans="10:12">
      <c r="J819" s="57"/>
      <c r="K819" s="57"/>
      <c r="L819" s="57"/>
    </row>
    <row r="820" spans="10:12">
      <c r="J820" s="57"/>
      <c r="K820" s="57"/>
      <c r="L820" s="57"/>
    </row>
    <row r="821" spans="10:12">
      <c r="J821" s="57"/>
      <c r="K821" s="57"/>
      <c r="L821" s="57"/>
    </row>
    <row r="822" spans="10:12">
      <c r="J822" s="57"/>
      <c r="K822" s="57"/>
      <c r="L822" s="57"/>
    </row>
    <row r="823" spans="10:12">
      <c r="J823" s="57"/>
      <c r="K823" s="57"/>
      <c r="L823" s="57"/>
    </row>
    <row r="824" spans="10:12">
      <c r="J824" s="57"/>
      <c r="K824" s="57"/>
      <c r="L824" s="57"/>
    </row>
    <row r="825" spans="10:12">
      <c r="J825" s="57"/>
      <c r="K825" s="57"/>
      <c r="L825" s="57"/>
    </row>
    <row r="826" spans="10:12">
      <c r="J826" s="57"/>
      <c r="K826" s="57"/>
      <c r="L826" s="57"/>
    </row>
    <row r="827" spans="10:12">
      <c r="J827" s="57"/>
      <c r="K827" s="57"/>
      <c r="L827" s="57"/>
    </row>
    <row r="828" spans="10:12">
      <c r="J828" s="57"/>
      <c r="K828" s="57"/>
      <c r="L828" s="57"/>
    </row>
    <row r="829" spans="10:12">
      <c r="J829" s="57"/>
      <c r="K829" s="57"/>
      <c r="L829" s="57"/>
    </row>
    <row r="830" spans="10:12">
      <c r="J830" s="57"/>
      <c r="K830" s="57"/>
      <c r="L830" s="57"/>
    </row>
    <row r="831" spans="10:12">
      <c r="J831" s="57"/>
      <c r="K831" s="57"/>
      <c r="L831" s="57"/>
    </row>
    <row r="832" spans="10:12">
      <c r="J832" s="57"/>
      <c r="K832" s="57"/>
      <c r="L832" s="57"/>
    </row>
    <row r="833" spans="10:12">
      <c r="J833" s="57"/>
      <c r="K833" s="57"/>
      <c r="L833" s="57"/>
    </row>
    <row r="834" spans="10:12">
      <c r="J834" s="57"/>
      <c r="K834" s="57"/>
      <c r="L834" s="57"/>
    </row>
    <row r="835" spans="10:12">
      <c r="J835" s="57"/>
      <c r="K835" s="57"/>
      <c r="L835" s="57"/>
    </row>
    <row r="836" spans="10:12">
      <c r="J836" s="57"/>
      <c r="K836" s="57"/>
      <c r="L836" s="57"/>
    </row>
    <row r="837" spans="10:12">
      <c r="J837" s="57"/>
      <c r="K837" s="57"/>
      <c r="L837" s="57"/>
    </row>
    <row r="838" spans="10:12">
      <c r="J838" s="57"/>
      <c r="K838" s="57"/>
      <c r="L838" s="57"/>
    </row>
    <row r="839" spans="10:12">
      <c r="J839" s="57"/>
      <c r="K839" s="57"/>
      <c r="L839" s="57"/>
    </row>
    <row r="840" spans="10:12">
      <c r="J840" s="57"/>
      <c r="K840" s="57"/>
      <c r="L840" s="57"/>
    </row>
    <row r="841" spans="10:12">
      <c r="J841" s="57"/>
      <c r="K841" s="57"/>
      <c r="L841" s="57"/>
    </row>
    <row r="842" spans="10:12">
      <c r="J842" s="57"/>
      <c r="K842" s="57"/>
      <c r="L842" s="57"/>
    </row>
    <row r="843" spans="10:12">
      <c r="J843" s="57"/>
      <c r="K843" s="57"/>
      <c r="L843" s="57"/>
    </row>
    <row r="844" spans="10:12">
      <c r="J844" s="57"/>
      <c r="K844" s="57"/>
      <c r="L844" s="57"/>
    </row>
    <row r="845" spans="10:12">
      <c r="J845" s="57"/>
      <c r="K845" s="57"/>
      <c r="L845" s="57"/>
    </row>
    <row r="846" spans="10:12">
      <c r="J846" s="57"/>
      <c r="K846" s="57"/>
      <c r="L846" s="57"/>
    </row>
    <row r="847" spans="10:12">
      <c r="J847" s="57"/>
      <c r="K847" s="57"/>
      <c r="L847" s="57"/>
    </row>
    <row r="848" spans="10:12">
      <c r="J848" s="57"/>
      <c r="K848" s="57"/>
      <c r="L848" s="57"/>
    </row>
    <row r="849" spans="10:12">
      <c r="J849" s="57"/>
      <c r="K849" s="57"/>
      <c r="L849" s="57"/>
    </row>
    <row r="850" spans="10:12">
      <c r="J850" s="57"/>
      <c r="K850" s="57"/>
      <c r="L850" s="57"/>
    </row>
    <row r="851" spans="10:12">
      <c r="J851" s="57"/>
      <c r="K851" s="57"/>
      <c r="L851" s="57"/>
    </row>
    <row r="852" spans="10:12">
      <c r="J852" s="57"/>
      <c r="K852" s="57"/>
      <c r="L852" s="57"/>
    </row>
    <row r="853" spans="10:12">
      <c r="J853" s="57"/>
      <c r="K853" s="57"/>
      <c r="L853" s="57"/>
    </row>
    <row r="854" spans="10:12">
      <c r="J854" s="57"/>
      <c r="K854" s="57"/>
      <c r="L854" s="57"/>
    </row>
    <row r="855" spans="10:12">
      <c r="J855" s="57"/>
      <c r="K855" s="57"/>
      <c r="L855" s="57"/>
    </row>
    <row r="856" spans="10:12">
      <c r="J856" s="57"/>
      <c r="K856" s="57"/>
      <c r="L856" s="57"/>
    </row>
    <row r="857" spans="10:12">
      <c r="J857" s="57"/>
      <c r="K857" s="57"/>
      <c r="L857" s="57"/>
    </row>
    <row r="858" spans="10:12">
      <c r="J858" s="57"/>
      <c r="K858" s="57"/>
      <c r="L858" s="57"/>
    </row>
    <row r="859" spans="10:12">
      <c r="J859" s="57"/>
      <c r="K859" s="57"/>
      <c r="L859" s="57"/>
    </row>
    <row r="860" spans="10:12">
      <c r="J860" s="57"/>
      <c r="K860" s="57"/>
      <c r="L860" s="57"/>
    </row>
    <row r="861" spans="10:12">
      <c r="J861" s="57"/>
      <c r="K861" s="57"/>
      <c r="L861" s="57"/>
    </row>
    <row r="862" spans="10:12">
      <c r="J862" s="57"/>
      <c r="K862" s="57"/>
      <c r="L862" s="57"/>
    </row>
    <row r="863" spans="10:12">
      <c r="J863" s="57"/>
      <c r="K863" s="57"/>
      <c r="L863" s="57"/>
    </row>
    <row r="864" spans="10:12">
      <c r="J864" s="57"/>
      <c r="K864" s="57"/>
      <c r="L864" s="57"/>
    </row>
    <row r="865" spans="10:12">
      <c r="J865" s="57"/>
      <c r="K865" s="57"/>
      <c r="L865" s="57"/>
    </row>
    <row r="866" spans="10:12">
      <c r="J866" s="57"/>
      <c r="K866" s="57"/>
      <c r="L866" s="57"/>
    </row>
    <row r="867" spans="10:12">
      <c r="J867" s="57"/>
      <c r="K867" s="57"/>
      <c r="L867" s="57"/>
    </row>
    <row r="868" spans="10:12">
      <c r="J868" s="57"/>
      <c r="K868" s="57"/>
      <c r="L868" s="57"/>
    </row>
    <row r="869" spans="10:12">
      <c r="J869" s="57"/>
      <c r="K869" s="57"/>
      <c r="L869" s="57"/>
    </row>
    <row r="870" spans="10:12">
      <c r="J870" s="57"/>
      <c r="K870" s="57"/>
      <c r="L870" s="57"/>
    </row>
    <row r="871" spans="10:12">
      <c r="J871" s="57"/>
      <c r="K871" s="57"/>
      <c r="L871" s="57"/>
    </row>
    <row r="872" spans="10:12">
      <c r="J872" s="57"/>
      <c r="K872" s="57"/>
      <c r="L872" s="57"/>
    </row>
    <row r="873" spans="10:12">
      <c r="J873" s="57"/>
      <c r="K873" s="57"/>
      <c r="L873" s="57"/>
    </row>
    <row r="874" spans="10:12">
      <c r="J874" s="57"/>
      <c r="K874" s="57"/>
      <c r="L874" s="57"/>
    </row>
    <row r="875" spans="10:12">
      <c r="J875" s="57"/>
      <c r="K875" s="57"/>
      <c r="L875" s="57"/>
    </row>
    <row r="876" spans="10:12">
      <c r="J876" s="57"/>
      <c r="K876" s="57"/>
      <c r="L876" s="57"/>
    </row>
    <row r="877" spans="10:12">
      <c r="J877" s="57"/>
      <c r="K877" s="57"/>
      <c r="L877" s="57"/>
    </row>
    <row r="878" spans="10:12">
      <c r="J878" s="57"/>
      <c r="K878" s="57"/>
      <c r="L878" s="57"/>
    </row>
    <row r="879" spans="10:12">
      <c r="J879" s="57"/>
      <c r="K879" s="57"/>
      <c r="L879" s="57"/>
    </row>
    <row r="880" spans="10:12">
      <c r="J880" s="57"/>
      <c r="K880" s="57"/>
      <c r="L880" s="57"/>
    </row>
    <row r="881" spans="10:12">
      <c r="J881" s="57"/>
      <c r="K881" s="57"/>
      <c r="L881" s="57"/>
    </row>
    <row r="882" spans="10:12">
      <c r="J882" s="57"/>
      <c r="K882" s="57"/>
      <c r="L882" s="57"/>
    </row>
    <row r="883" spans="10:12">
      <c r="J883" s="57"/>
      <c r="K883" s="57"/>
      <c r="L883" s="57"/>
    </row>
    <row r="884" spans="10:12">
      <c r="J884" s="57"/>
      <c r="K884" s="57"/>
      <c r="L884" s="57"/>
    </row>
    <row r="885" spans="10:12">
      <c r="J885" s="57"/>
      <c r="K885" s="57"/>
      <c r="L885" s="57"/>
    </row>
    <row r="886" spans="10:12">
      <c r="J886" s="57"/>
      <c r="K886" s="57"/>
      <c r="L886" s="57"/>
    </row>
    <row r="887" spans="10:12">
      <c r="J887" s="57"/>
      <c r="K887" s="57"/>
      <c r="L887" s="57"/>
    </row>
    <row r="888" spans="10:12">
      <c r="J888" s="57"/>
      <c r="K888" s="57"/>
      <c r="L888" s="57"/>
    </row>
    <row r="889" spans="10:12">
      <c r="J889" s="57"/>
      <c r="K889" s="57"/>
      <c r="L889" s="57"/>
    </row>
    <row r="890" spans="10:12">
      <c r="J890" s="57"/>
      <c r="K890" s="57"/>
      <c r="L890" s="57"/>
    </row>
    <row r="891" spans="10:12">
      <c r="J891" s="57"/>
      <c r="K891" s="57"/>
      <c r="L891" s="57"/>
    </row>
    <row r="892" spans="10:12">
      <c r="J892" s="57"/>
      <c r="K892" s="57"/>
      <c r="L892" s="57"/>
    </row>
    <row r="893" spans="10:12">
      <c r="J893" s="57"/>
      <c r="K893" s="57"/>
      <c r="L893" s="57"/>
    </row>
    <row r="894" spans="10:12">
      <c r="J894" s="57"/>
      <c r="K894" s="57"/>
      <c r="L894" s="57"/>
    </row>
    <row r="895" spans="10:12">
      <c r="J895" s="57"/>
      <c r="K895" s="57"/>
      <c r="L895" s="57"/>
    </row>
    <row r="896" spans="10:12">
      <c r="J896" s="57"/>
      <c r="K896" s="57"/>
      <c r="L896" s="57"/>
    </row>
    <row r="897" spans="10:12">
      <c r="J897" s="57"/>
      <c r="K897" s="57"/>
      <c r="L897" s="57"/>
    </row>
    <row r="898" spans="10:12">
      <c r="J898" s="57"/>
      <c r="K898" s="57"/>
      <c r="L898" s="57"/>
    </row>
    <row r="899" spans="10:12">
      <c r="J899" s="57"/>
      <c r="K899" s="57"/>
      <c r="L899" s="57"/>
    </row>
    <row r="900" spans="10:12">
      <c r="J900" s="57"/>
      <c r="K900" s="57"/>
      <c r="L900" s="57"/>
    </row>
    <row r="901" spans="10:12">
      <c r="J901" s="57"/>
      <c r="K901" s="57"/>
      <c r="L901" s="57"/>
    </row>
    <row r="902" spans="10:12">
      <c r="J902" s="57"/>
      <c r="K902" s="57"/>
      <c r="L902" s="57"/>
    </row>
    <row r="903" spans="10:12">
      <c r="J903" s="57"/>
      <c r="K903" s="57"/>
      <c r="L903" s="57"/>
    </row>
    <row r="904" spans="10:12">
      <c r="J904" s="57"/>
      <c r="K904" s="57"/>
      <c r="L904" s="57"/>
    </row>
    <row r="905" spans="10:12">
      <c r="J905" s="57"/>
      <c r="K905" s="57"/>
      <c r="L905" s="57"/>
    </row>
    <row r="906" spans="10:12">
      <c r="J906" s="57"/>
      <c r="K906" s="57"/>
      <c r="L906" s="57"/>
    </row>
    <row r="907" spans="10:12">
      <c r="J907" s="57"/>
      <c r="K907" s="57"/>
      <c r="L907" s="57"/>
    </row>
    <row r="908" spans="10:12">
      <c r="J908" s="57"/>
      <c r="K908" s="57"/>
      <c r="L908" s="57"/>
    </row>
    <row r="909" spans="10:12">
      <c r="J909" s="57"/>
      <c r="K909" s="57"/>
      <c r="L909" s="57"/>
    </row>
    <row r="910" spans="10:12">
      <c r="J910" s="57"/>
      <c r="K910" s="57"/>
      <c r="L910" s="57"/>
    </row>
    <row r="911" spans="10:12">
      <c r="J911" s="57"/>
      <c r="K911" s="57"/>
      <c r="L911" s="57"/>
    </row>
    <row r="912" spans="10:12">
      <c r="J912" s="57"/>
      <c r="K912" s="57"/>
      <c r="L912" s="57"/>
    </row>
    <row r="913" spans="10:12">
      <c r="J913" s="57"/>
      <c r="K913" s="57"/>
      <c r="L913" s="57"/>
    </row>
    <row r="914" spans="10:12">
      <c r="J914" s="57"/>
      <c r="K914" s="57"/>
      <c r="L914" s="57"/>
    </row>
    <row r="915" spans="10:12">
      <c r="J915" s="57"/>
      <c r="K915" s="57"/>
      <c r="L915" s="57"/>
    </row>
    <row r="916" spans="10:12">
      <c r="J916" s="57"/>
      <c r="K916" s="57"/>
      <c r="L916" s="57"/>
    </row>
    <row r="917" spans="10:12">
      <c r="J917" s="57"/>
      <c r="K917" s="57"/>
      <c r="L917" s="57"/>
    </row>
    <row r="918" spans="10:12">
      <c r="J918" s="57"/>
      <c r="K918" s="57"/>
      <c r="L918" s="57"/>
    </row>
    <row r="919" spans="10:12">
      <c r="J919" s="57"/>
      <c r="K919" s="57"/>
      <c r="L919" s="57"/>
    </row>
    <row r="920" spans="10:12">
      <c r="J920" s="57"/>
      <c r="K920" s="57"/>
      <c r="L920" s="57"/>
    </row>
    <row r="921" spans="10:12">
      <c r="J921" s="57"/>
      <c r="K921" s="57"/>
      <c r="L921" s="57"/>
    </row>
    <row r="922" spans="10:12">
      <c r="J922" s="57"/>
      <c r="K922" s="57"/>
      <c r="L922" s="57"/>
    </row>
    <row r="923" spans="10:12">
      <c r="J923" s="57"/>
      <c r="K923" s="57"/>
      <c r="L923" s="57"/>
    </row>
    <row r="924" spans="10:12">
      <c r="J924" s="57"/>
      <c r="K924" s="57"/>
      <c r="L924" s="57"/>
    </row>
    <row r="925" spans="10:12">
      <c r="J925" s="57"/>
      <c r="K925" s="57"/>
      <c r="L925" s="57"/>
    </row>
    <row r="926" spans="10:12">
      <c r="J926" s="57"/>
      <c r="K926" s="57"/>
      <c r="L926" s="57"/>
    </row>
    <row r="927" spans="10:12">
      <c r="J927" s="57"/>
      <c r="K927" s="57"/>
      <c r="L927" s="57"/>
    </row>
    <row r="928" spans="10:12">
      <c r="J928" s="57"/>
      <c r="K928" s="57"/>
      <c r="L928" s="57"/>
    </row>
    <row r="929" spans="10:12">
      <c r="J929" s="57"/>
      <c r="K929" s="57"/>
      <c r="L929" s="57"/>
    </row>
    <row r="930" spans="10:12">
      <c r="J930" s="57"/>
      <c r="K930" s="57"/>
      <c r="L930" s="57"/>
    </row>
    <row r="931" spans="10:12">
      <c r="J931" s="57"/>
      <c r="K931" s="57"/>
      <c r="L931" s="57"/>
    </row>
    <row r="932" spans="10:12">
      <c r="J932" s="57"/>
      <c r="K932" s="57"/>
      <c r="L932" s="57"/>
    </row>
    <row r="933" spans="10:12">
      <c r="J933" s="57"/>
      <c r="K933" s="57"/>
      <c r="L933" s="57"/>
    </row>
    <row r="934" spans="10:12">
      <c r="J934" s="57"/>
      <c r="K934" s="57"/>
      <c r="L934" s="57"/>
    </row>
    <row r="935" spans="10:12">
      <c r="J935" s="57"/>
      <c r="K935" s="57"/>
      <c r="L935" s="57"/>
    </row>
    <row r="936" spans="10:12">
      <c r="J936" s="57"/>
      <c r="K936" s="57"/>
      <c r="L936" s="57"/>
    </row>
    <row r="937" spans="10:12">
      <c r="J937" s="57"/>
      <c r="K937" s="57"/>
      <c r="L937" s="57"/>
    </row>
    <row r="938" spans="10:12">
      <c r="J938" s="57"/>
      <c r="K938" s="57"/>
      <c r="L938" s="57"/>
    </row>
    <row r="939" spans="10:12">
      <c r="J939" s="57"/>
      <c r="K939" s="57"/>
      <c r="L939" s="57"/>
    </row>
    <row r="940" spans="10:12">
      <c r="J940" s="57"/>
      <c r="K940" s="57"/>
      <c r="L940" s="57"/>
    </row>
    <row r="941" spans="10:12">
      <c r="J941" s="57"/>
      <c r="K941" s="57"/>
      <c r="L941" s="57"/>
    </row>
  </sheetData>
  <mergeCells count="1">
    <mergeCell ref="H1:O1"/>
  </mergeCells>
  <hyperlinks>
    <hyperlink ref="I10" r:id="rId1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F4E6-262D-4968-B899-C6AE3856690E}">
  <sheetPr codeName="Sheet5">
    <pageSetUpPr fitToPage="1"/>
  </sheetPr>
  <dimension ref="A1:Q88"/>
  <sheetViews>
    <sheetView zoomScale="80" zoomScaleNormal="80" workbookViewId="0">
      <pane ySplit="1" topLeftCell="A2" activePane="bottomLeft" state="frozen"/>
      <selection activeCell="H25" sqref="H25"/>
      <selection pane="bottomLeft" activeCell="D5" sqref="D5"/>
    </sheetView>
  </sheetViews>
  <sheetFormatPr defaultColWidth="11.21875" defaultRowHeight="15.75" customHeight="1"/>
  <cols>
    <col min="1" max="1" width="10.5546875" style="78" customWidth="1"/>
    <col min="2" max="2" width="30.5546875" style="78" bestFit="1" customWidth="1"/>
    <col min="3" max="3" width="36.109375" style="78" customWidth="1"/>
    <col min="4" max="4" width="13.5546875" style="78" customWidth="1"/>
    <col min="5" max="8" width="11.77734375" style="78" customWidth="1"/>
    <col min="9" max="9" width="19.6640625" style="78" customWidth="1"/>
    <col min="10" max="10" width="32.44140625" style="78" customWidth="1"/>
    <col min="11" max="11" width="79.6640625" style="78" customWidth="1"/>
    <col min="12" max="16384" width="11.21875" style="78"/>
  </cols>
  <sheetData>
    <row r="1" spans="1:12" ht="14.25">
      <c r="A1" s="223" t="s">
        <v>77</v>
      </c>
      <c r="B1" s="223"/>
      <c r="C1" s="77"/>
      <c r="D1" s="77"/>
      <c r="E1" s="77"/>
      <c r="F1" s="77"/>
      <c r="H1" s="79"/>
      <c r="J1" s="79" t="s">
        <v>69</v>
      </c>
      <c r="K1" s="80" t="s">
        <v>68</v>
      </c>
      <c r="L1" s="79"/>
    </row>
    <row r="2" spans="1:12" ht="14.25">
      <c r="B2" s="81"/>
      <c r="C2" s="79"/>
      <c r="D2" s="79"/>
      <c r="E2" s="79"/>
      <c r="F2" s="79"/>
      <c r="H2" s="79"/>
      <c r="J2" s="79" t="s">
        <v>71</v>
      </c>
      <c r="K2" s="82" t="s">
        <v>70</v>
      </c>
      <c r="L2" s="79"/>
    </row>
    <row r="3" spans="1:12" ht="14.25">
      <c r="C3" s="83" t="s">
        <v>47</v>
      </c>
      <c r="D3" s="84" t="s">
        <v>14</v>
      </c>
      <c r="E3" s="85" t="s">
        <v>15</v>
      </c>
      <c r="F3" s="86" t="s">
        <v>16</v>
      </c>
      <c r="G3" s="87" t="s">
        <v>17</v>
      </c>
      <c r="L3" s="79"/>
    </row>
    <row r="4" spans="1:12" ht="14.25">
      <c r="C4" s="179" t="s">
        <v>105</v>
      </c>
      <c r="D4" s="180">
        <f>F29</f>
        <v>200</v>
      </c>
      <c r="E4" s="180">
        <v>0</v>
      </c>
      <c r="F4" s="180">
        <v>0</v>
      </c>
      <c r="G4" s="180">
        <f>I29</f>
        <v>0</v>
      </c>
      <c r="L4" s="79"/>
    </row>
    <row r="5" spans="1:12" ht="14.25">
      <c r="C5" s="208" t="s">
        <v>106</v>
      </c>
      <c r="D5" s="180"/>
      <c r="E5" s="180"/>
      <c r="F5" s="180"/>
      <c r="G5" s="180"/>
      <c r="L5" s="79"/>
    </row>
    <row r="6" spans="1:12" ht="14.25">
      <c r="C6" s="88"/>
      <c r="D6" s="88"/>
      <c r="E6" s="88"/>
      <c r="F6" s="88"/>
      <c r="G6" s="79"/>
      <c r="I6" s="79"/>
      <c r="J6" s="79"/>
      <c r="K6" s="79"/>
      <c r="L6" s="79"/>
    </row>
    <row r="7" spans="1:12" ht="14.25">
      <c r="C7" s="83" t="s">
        <v>48</v>
      </c>
      <c r="D7" s="84" t="s">
        <v>14</v>
      </c>
      <c r="E7" s="85" t="s">
        <v>15</v>
      </c>
      <c r="F7" s="86" t="s">
        <v>16</v>
      </c>
      <c r="G7" s="87" t="s">
        <v>17</v>
      </c>
      <c r="I7" s="79"/>
      <c r="J7" s="79"/>
      <c r="K7" s="79"/>
      <c r="L7" s="79"/>
    </row>
    <row r="8" spans="1:12" ht="14.25">
      <c r="C8" s="179" t="s">
        <v>105</v>
      </c>
      <c r="D8" s="180">
        <v>0</v>
      </c>
      <c r="E8" s="180">
        <v>0</v>
      </c>
      <c r="F8" s="180">
        <v>0</v>
      </c>
      <c r="G8" s="180">
        <v>0</v>
      </c>
      <c r="I8" s="89"/>
      <c r="J8" s="89"/>
      <c r="K8" s="89"/>
      <c r="L8" s="89"/>
    </row>
    <row r="9" spans="1:12" ht="14.25">
      <c r="B9" s="81"/>
      <c r="C9" s="208" t="s">
        <v>106</v>
      </c>
      <c r="D9" s="181"/>
      <c r="E9" s="181"/>
      <c r="F9" s="181"/>
      <c r="G9" s="181"/>
      <c r="H9" s="89"/>
      <c r="I9" s="89"/>
      <c r="J9" s="89"/>
      <c r="K9" s="89"/>
      <c r="L9" s="89"/>
    </row>
    <row r="10" spans="1:12" ht="14.25">
      <c r="B10" s="81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4.25">
      <c r="B11" s="90" t="s">
        <v>49</v>
      </c>
      <c r="C11" s="90"/>
      <c r="D11" s="90"/>
      <c r="E11" s="90"/>
      <c r="F11" s="90"/>
      <c r="G11" s="90"/>
      <c r="H11" s="90"/>
      <c r="I11" s="90"/>
      <c r="J11" s="90"/>
      <c r="K11" s="91"/>
      <c r="L11" s="91"/>
    </row>
    <row r="12" spans="1:12" ht="14.65" thickBot="1">
      <c r="K12" s="79"/>
      <c r="L12" s="79"/>
    </row>
    <row r="13" spans="1:12" ht="15.75" customHeight="1" thickTop="1">
      <c r="B13" s="92" t="s">
        <v>50</v>
      </c>
      <c r="C13" s="93"/>
      <c r="D13" s="93"/>
      <c r="E13" s="93"/>
      <c r="F13" s="93"/>
      <c r="G13" s="93"/>
      <c r="H13" s="93"/>
      <c r="I13" s="93"/>
      <c r="J13" s="94"/>
    </row>
    <row r="14" spans="1:12" ht="14.25">
      <c r="B14" s="95" t="s">
        <v>78</v>
      </c>
      <c r="C14" s="96" t="s">
        <v>14</v>
      </c>
      <c r="D14" s="96"/>
      <c r="E14" s="96"/>
      <c r="F14" s="96"/>
      <c r="G14" s="96"/>
      <c r="H14" s="96"/>
      <c r="I14" s="96"/>
      <c r="J14" s="97"/>
    </row>
    <row r="15" spans="1:12" ht="14.25">
      <c r="B15" s="98" t="s">
        <v>51</v>
      </c>
      <c r="C15" s="96"/>
      <c r="D15" s="96"/>
      <c r="E15" s="96"/>
      <c r="F15" s="96"/>
      <c r="G15" s="96"/>
      <c r="H15" s="96"/>
      <c r="I15" s="96"/>
      <c r="J15" s="97"/>
    </row>
    <row r="16" spans="1:12" ht="14.25">
      <c r="B16" s="98" t="s">
        <v>76</v>
      </c>
      <c r="C16" s="96"/>
      <c r="D16" s="96"/>
      <c r="E16" s="96"/>
      <c r="F16" s="96"/>
      <c r="G16" s="96"/>
      <c r="H16" s="96"/>
      <c r="I16" s="96"/>
      <c r="J16" s="97"/>
    </row>
    <row r="17" spans="2:17" ht="14.25">
      <c r="B17" s="98" t="s">
        <v>75</v>
      </c>
      <c r="C17" s="96"/>
      <c r="D17" s="96"/>
      <c r="E17" s="96"/>
      <c r="F17" s="96"/>
      <c r="G17" s="96"/>
      <c r="H17" s="96"/>
      <c r="I17" s="96"/>
      <c r="J17" s="97"/>
    </row>
    <row r="18" spans="2:17" ht="28.5">
      <c r="B18" s="99" t="s">
        <v>52</v>
      </c>
      <c r="C18" s="100" t="s">
        <v>72</v>
      </c>
      <c r="D18" s="100" t="s">
        <v>54</v>
      </c>
      <c r="E18" s="100" t="s">
        <v>53</v>
      </c>
      <c r="F18" s="100" t="s">
        <v>55</v>
      </c>
      <c r="G18" s="100" t="s">
        <v>1</v>
      </c>
      <c r="H18" s="100" t="s">
        <v>67</v>
      </c>
      <c r="I18" s="100" t="s">
        <v>55</v>
      </c>
      <c r="J18" s="115" t="s">
        <v>79</v>
      </c>
    </row>
    <row r="19" spans="2:17" ht="15.75" customHeight="1">
      <c r="B19" s="102" t="s">
        <v>56</v>
      </c>
      <c r="C19" s="104">
        <v>1</v>
      </c>
      <c r="D19" s="78">
        <v>1</v>
      </c>
      <c r="E19" s="103">
        <v>200</v>
      </c>
      <c r="F19" s="105">
        <f t="shared" ref="F19:F28" si="0">E19*C19*D19</f>
        <v>200</v>
      </c>
      <c r="G19" s="106">
        <v>0</v>
      </c>
      <c r="H19" s="106">
        <v>0</v>
      </c>
      <c r="I19" s="106">
        <f>G19+H19</f>
        <v>0</v>
      </c>
      <c r="J19" s="107"/>
      <c r="Q19" s="108"/>
    </row>
    <row r="20" spans="2:17" ht="15.75" customHeight="1">
      <c r="B20" s="102" t="s">
        <v>57</v>
      </c>
      <c r="C20" s="104">
        <v>0</v>
      </c>
      <c r="D20" s="104">
        <v>0</v>
      </c>
      <c r="E20" s="103">
        <v>0</v>
      </c>
      <c r="F20" s="105">
        <f t="shared" si="0"/>
        <v>0</v>
      </c>
      <c r="G20" s="106">
        <v>0</v>
      </c>
      <c r="H20" s="106">
        <v>0</v>
      </c>
      <c r="I20" s="106">
        <f t="shared" ref="I20:I28" si="1">G20+H20</f>
        <v>0</v>
      </c>
      <c r="J20" s="109"/>
    </row>
    <row r="21" spans="2:17" ht="15.75" customHeight="1">
      <c r="B21" s="102" t="s">
        <v>58</v>
      </c>
      <c r="C21" s="104">
        <v>0</v>
      </c>
      <c r="D21" s="104">
        <v>0</v>
      </c>
      <c r="E21" s="103">
        <v>0</v>
      </c>
      <c r="F21" s="105">
        <f t="shared" si="0"/>
        <v>0</v>
      </c>
      <c r="G21" s="106">
        <v>0</v>
      </c>
      <c r="H21" s="106">
        <v>0</v>
      </c>
      <c r="I21" s="106">
        <f t="shared" si="1"/>
        <v>0</v>
      </c>
      <c r="J21" s="109"/>
    </row>
    <row r="22" spans="2:17" ht="15.75" customHeight="1">
      <c r="B22" s="102" t="s">
        <v>59</v>
      </c>
      <c r="C22" s="104">
        <v>0</v>
      </c>
      <c r="D22" s="78">
        <v>0</v>
      </c>
      <c r="E22" s="103">
        <v>0</v>
      </c>
      <c r="F22" s="105">
        <f t="shared" si="0"/>
        <v>0</v>
      </c>
      <c r="G22" s="106">
        <v>0</v>
      </c>
      <c r="H22" s="106">
        <v>0</v>
      </c>
      <c r="I22" s="106">
        <f t="shared" si="1"/>
        <v>0</v>
      </c>
      <c r="J22" s="107"/>
    </row>
    <row r="23" spans="2:17" ht="15.75" customHeight="1">
      <c r="B23" s="102" t="s">
        <v>73</v>
      </c>
      <c r="C23" s="104">
        <v>0</v>
      </c>
      <c r="D23" s="78">
        <v>0</v>
      </c>
      <c r="E23" s="103">
        <v>0</v>
      </c>
      <c r="F23" s="105">
        <f t="shared" si="0"/>
        <v>0</v>
      </c>
      <c r="G23" s="106">
        <v>0</v>
      </c>
      <c r="H23" s="106">
        <v>0</v>
      </c>
      <c r="I23" s="106">
        <f t="shared" ref="I23" si="2">G23+H23</f>
        <v>0</v>
      </c>
      <c r="J23" s="107"/>
    </row>
    <row r="24" spans="2:17" ht="15.75" customHeight="1">
      <c r="B24" s="102" t="s">
        <v>60</v>
      </c>
      <c r="C24" s="104">
        <v>0</v>
      </c>
      <c r="D24" s="78">
        <v>0</v>
      </c>
      <c r="E24" s="103">
        <v>0</v>
      </c>
      <c r="F24" s="105">
        <f t="shared" si="0"/>
        <v>0</v>
      </c>
      <c r="G24" s="106">
        <v>0</v>
      </c>
      <c r="H24" s="106">
        <v>0</v>
      </c>
      <c r="I24" s="106">
        <f t="shared" si="1"/>
        <v>0</v>
      </c>
      <c r="J24" s="107"/>
    </row>
    <row r="25" spans="2:17" ht="15.75" customHeight="1">
      <c r="B25" s="102" t="s">
        <v>61</v>
      </c>
      <c r="C25" s="78">
        <v>0</v>
      </c>
      <c r="D25" s="78">
        <v>0</v>
      </c>
      <c r="E25" s="103">
        <v>0</v>
      </c>
      <c r="F25" s="105">
        <f t="shared" si="0"/>
        <v>0</v>
      </c>
      <c r="G25" s="106">
        <v>0</v>
      </c>
      <c r="H25" s="106">
        <v>0</v>
      </c>
      <c r="I25" s="106">
        <f t="shared" si="1"/>
        <v>0</v>
      </c>
      <c r="J25" s="109"/>
    </row>
    <row r="26" spans="2:17" ht="15.75" customHeight="1">
      <c r="B26" s="102" t="s">
        <v>74</v>
      </c>
      <c r="C26" s="78">
        <v>0</v>
      </c>
      <c r="D26" s="78">
        <v>0</v>
      </c>
      <c r="E26" s="103">
        <v>0</v>
      </c>
      <c r="F26" s="105">
        <f t="shared" si="0"/>
        <v>0</v>
      </c>
      <c r="G26" s="106">
        <v>0</v>
      </c>
      <c r="H26" s="106">
        <v>0</v>
      </c>
      <c r="I26" s="106">
        <f t="shared" si="1"/>
        <v>0</v>
      </c>
      <c r="J26" s="109"/>
    </row>
    <row r="27" spans="2:17" ht="15.75" customHeight="1">
      <c r="B27" s="102" t="s">
        <v>62</v>
      </c>
      <c r="C27" s="78">
        <v>0</v>
      </c>
      <c r="D27" s="78">
        <v>0</v>
      </c>
      <c r="E27" s="103">
        <v>0</v>
      </c>
      <c r="F27" s="105">
        <f t="shared" si="0"/>
        <v>0</v>
      </c>
      <c r="G27" s="106">
        <v>0</v>
      </c>
      <c r="H27" s="106">
        <v>0</v>
      </c>
      <c r="I27" s="106">
        <f t="shared" si="1"/>
        <v>0</v>
      </c>
      <c r="J27" s="109"/>
    </row>
    <row r="28" spans="2:17" ht="15.75" customHeight="1">
      <c r="B28" s="102" t="s">
        <v>63</v>
      </c>
      <c r="C28" s="104">
        <v>0</v>
      </c>
      <c r="D28" s="104">
        <v>0</v>
      </c>
      <c r="E28" s="103">
        <v>0</v>
      </c>
      <c r="F28" s="105">
        <f t="shared" si="0"/>
        <v>0</v>
      </c>
      <c r="G28" s="106">
        <v>0</v>
      </c>
      <c r="H28" s="106">
        <v>0</v>
      </c>
      <c r="I28" s="106">
        <f t="shared" si="1"/>
        <v>0</v>
      </c>
      <c r="J28" s="109"/>
    </row>
    <row r="29" spans="2:17" ht="15.75" customHeight="1" thickBot="1">
      <c r="B29" s="110" t="s">
        <v>55</v>
      </c>
      <c r="C29" s="111"/>
      <c r="D29" s="111"/>
      <c r="E29" s="112"/>
      <c r="F29" s="113">
        <f>SUM(F19:F28)</f>
        <v>200</v>
      </c>
      <c r="G29" s="113">
        <f t="shared" ref="G29:H29" si="3">SUM(G19:G28)</f>
        <v>0</v>
      </c>
      <c r="H29" s="113">
        <f t="shared" si="3"/>
        <v>0</v>
      </c>
      <c r="I29" s="113">
        <f>SUM(I19:I28)</f>
        <v>0</v>
      </c>
      <c r="J29" s="114"/>
    </row>
    <row r="30" spans="2:17" ht="14.65" thickTop="1">
      <c r="B30" s="88"/>
    </row>
    <row r="31" spans="2:17" ht="15.75" customHeight="1" thickBot="1"/>
    <row r="32" spans="2:17" ht="15.75" customHeight="1" thickTop="1">
      <c r="B32" s="92" t="s">
        <v>50</v>
      </c>
      <c r="C32" s="93"/>
      <c r="D32" s="93"/>
      <c r="E32" s="93"/>
      <c r="F32" s="93"/>
      <c r="G32" s="93"/>
      <c r="H32" s="93"/>
      <c r="I32" s="93"/>
      <c r="J32" s="94"/>
    </row>
    <row r="33" spans="2:10" ht="15.75" customHeight="1">
      <c r="B33" s="95" t="s">
        <v>78</v>
      </c>
      <c r="C33" s="96" t="s">
        <v>15</v>
      </c>
      <c r="D33" s="96"/>
      <c r="E33" s="96"/>
      <c r="F33" s="96"/>
      <c r="G33" s="96"/>
      <c r="H33" s="96"/>
      <c r="I33" s="96"/>
      <c r="J33" s="97"/>
    </row>
    <row r="34" spans="2:10" ht="15.75" customHeight="1">
      <c r="B34" s="98" t="s">
        <v>51</v>
      </c>
      <c r="C34" s="96"/>
      <c r="D34" s="96"/>
      <c r="E34" s="96"/>
      <c r="F34" s="96"/>
      <c r="G34" s="96"/>
      <c r="H34" s="96"/>
      <c r="I34" s="96"/>
      <c r="J34" s="97"/>
    </row>
    <row r="35" spans="2:10" ht="15.75" customHeight="1">
      <c r="B35" s="98" t="s">
        <v>76</v>
      </c>
      <c r="C35" s="96"/>
      <c r="D35" s="96"/>
      <c r="E35" s="96"/>
      <c r="F35" s="96"/>
      <c r="G35" s="96"/>
      <c r="H35" s="96"/>
      <c r="I35" s="96"/>
      <c r="J35" s="97"/>
    </row>
    <row r="36" spans="2:10" ht="15.75" customHeight="1">
      <c r="B36" s="98" t="s">
        <v>75</v>
      </c>
      <c r="C36" s="96"/>
      <c r="D36" s="96"/>
      <c r="E36" s="96"/>
      <c r="F36" s="96"/>
      <c r="G36" s="96"/>
      <c r="H36" s="96"/>
      <c r="I36" s="96"/>
      <c r="J36" s="97"/>
    </row>
    <row r="37" spans="2:10" ht="15.75" customHeight="1">
      <c r="B37" s="99" t="s">
        <v>52</v>
      </c>
      <c r="C37" s="100" t="s">
        <v>72</v>
      </c>
      <c r="D37" s="100" t="s">
        <v>54</v>
      </c>
      <c r="E37" s="100" t="s">
        <v>53</v>
      </c>
      <c r="F37" s="100" t="s">
        <v>55</v>
      </c>
      <c r="G37" s="100" t="s">
        <v>1</v>
      </c>
      <c r="H37" s="100" t="s">
        <v>67</v>
      </c>
      <c r="I37" s="100" t="s">
        <v>55</v>
      </c>
      <c r="J37" s="101" t="s">
        <v>23</v>
      </c>
    </row>
    <row r="38" spans="2:10" ht="15.75" customHeight="1">
      <c r="B38" s="102" t="s">
        <v>56</v>
      </c>
      <c r="C38" s="104">
        <v>0</v>
      </c>
      <c r="D38" s="78">
        <v>0</v>
      </c>
      <c r="E38" s="103">
        <v>0</v>
      </c>
      <c r="F38" s="105">
        <f t="shared" ref="F38:F47" si="4">E38*C38*D38</f>
        <v>0</v>
      </c>
      <c r="G38" s="106">
        <v>0</v>
      </c>
      <c r="H38" s="106">
        <v>0</v>
      </c>
      <c r="I38" s="106">
        <f>G38+H38</f>
        <v>0</v>
      </c>
      <c r="J38" s="107"/>
    </row>
    <row r="39" spans="2:10" ht="15.75" customHeight="1">
      <c r="B39" s="102" t="s">
        <v>57</v>
      </c>
      <c r="C39" s="104">
        <v>0</v>
      </c>
      <c r="D39" s="104">
        <v>0</v>
      </c>
      <c r="E39" s="103">
        <v>0</v>
      </c>
      <c r="F39" s="105">
        <f t="shared" si="4"/>
        <v>0</v>
      </c>
      <c r="G39" s="106">
        <v>0</v>
      </c>
      <c r="H39" s="106">
        <v>0</v>
      </c>
      <c r="I39" s="106">
        <f t="shared" ref="I39:I47" si="5">G39+H39</f>
        <v>0</v>
      </c>
      <c r="J39" s="109"/>
    </row>
    <row r="40" spans="2:10" ht="15.75" customHeight="1">
      <c r="B40" s="102" t="s">
        <v>58</v>
      </c>
      <c r="C40" s="104">
        <v>0</v>
      </c>
      <c r="D40" s="104">
        <v>0</v>
      </c>
      <c r="E40" s="103">
        <v>0</v>
      </c>
      <c r="F40" s="105">
        <f t="shared" si="4"/>
        <v>0</v>
      </c>
      <c r="G40" s="106">
        <v>0</v>
      </c>
      <c r="H40" s="106">
        <v>0</v>
      </c>
      <c r="I40" s="106">
        <f t="shared" si="5"/>
        <v>0</v>
      </c>
      <c r="J40" s="109"/>
    </row>
    <row r="41" spans="2:10" ht="15.75" customHeight="1">
      <c r="B41" s="102" t="s">
        <v>59</v>
      </c>
      <c r="C41" s="104">
        <v>0</v>
      </c>
      <c r="D41" s="78">
        <v>0</v>
      </c>
      <c r="E41" s="103">
        <v>0</v>
      </c>
      <c r="F41" s="105">
        <f t="shared" si="4"/>
        <v>0</v>
      </c>
      <c r="G41" s="106">
        <v>0</v>
      </c>
      <c r="H41" s="106">
        <v>0</v>
      </c>
      <c r="I41" s="106">
        <f t="shared" si="5"/>
        <v>0</v>
      </c>
      <c r="J41" s="107"/>
    </row>
    <row r="42" spans="2:10" ht="15.75" customHeight="1">
      <c r="B42" s="102" t="s">
        <v>73</v>
      </c>
      <c r="C42" s="104">
        <v>0</v>
      </c>
      <c r="D42" s="78">
        <v>0</v>
      </c>
      <c r="E42" s="103">
        <v>0</v>
      </c>
      <c r="F42" s="105">
        <f t="shared" si="4"/>
        <v>0</v>
      </c>
      <c r="G42" s="106">
        <v>0</v>
      </c>
      <c r="H42" s="106">
        <v>0</v>
      </c>
      <c r="I42" s="106">
        <f t="shared" si="5"/>
        <v>0</v>
      </c>
      <c r="J42" s="107"/>
    </row>
    <row r="43" spans="2:10" ht="15.75" customHeight="1">
      <c r="B43" s="102" t="s">
        <v>60</v>
      </c>
      <c r="C43" s="104">
        <v>0</v>
      </c>
      <c r="D43" s="78">
        <v>0</v>
      </c>
      <c r="E43" s="103">
        <v>0</v>
      </c>
      <c r="F43" s="105">
        <f t="shared" si="4"/>
        <v>0</v>
      </c>
      <c r="G43" s="106">
        <v>0</v>
      </c>
      <c r="H43" s="106">
        <v>0</v>
      </c>
      <c r="I43" s="106">
        <f t="shared" si="5"/>
        <v>0</v>
      </c>
      <c r="J43" s="107"/>
    </row>
    <row r="44" spans="2:10" ht="15.75" customHeight="1">
      <c r="B44" s="102" t="s">
        <v>61</v>
      </c>
      <c r="C44" s="78">
        <v>0</v>
      </c>
      <c r="D44" s="78">
        <v>0</v>
      </c>
      <c r="E44" s="103">
        <v>0</v>
      </c>
      <c r="F44" s="105">
        <f t="shared" si="4"/>
        <v>0</v>
      </c>
      <c r="G44" s="106">
        <v>0</v>
      </c>
      <c r="H44" s="106">
        <v>0</v>
      </c>
      <c r="I44" s="106">
        <f t="shared" si="5"/>
        <v>0</v>
      </c>
      <c r="J44" s="109"/>
    </row>
    <row r="45" spans="2:10" ht="15.75" customHeight="1">
      <c r="B45" s="102" t="s">
        <v>74</v>
      </c>
      <c r="C45" s="78">
        <v>0</v>
      </c>
      <c r="D45" s="78">
        <v>0</v>
      </c>
      <c r="E45" s="103">
        <v>0</v>
      </c>
      <c r="F45" s="105">
        <f t="shared" si="4"/>
        <v>0</v>
      </c>
      <c r="G45" s="106">
        <v>0</v>
      </c>
      <c r="H45" s="106">
        <v>0</v>
      </c>
      <c r="I45" s="106">
        <f t="shared" si="5"/>
        <v>0</v>
      </c>
      <c r="J45" s="109"/>
    </row>
    <row r="46" spans="2:10" ht="15.75" customHeight="1">
      <c r="B46" s="102" t="s">
        <v>62</v>
      </c>
      <c r="C46" s="78">
        <v>0</v>
      </c>
      <c r="D46" s="78">
        <v>0</v>
      </c>
      <c r="E46" s="103">
        <v>0</v>
      </c>
      <c r="F46" s="105">
        <f t="shared" si="4"/>
        <v>0</v>
      </c>
      <c r="G46" s="106">
        <v>0</v>
      </c>
      <c r="H46" s="106">
        <v>0</v>
      </c>
      <c r="I46" s="106">
        <f t="shared" si="5"/>
        <v>0</v>
      </c>
      <c r="J46" s="109"/>
    </row>
    <row r="47" spans="2:10" ht="15.75" customHeight="1">
      <c r="B47" s="102" t="s">
        <v>63</v>
      </c>
      <c r="C47" s="104">
        <v>0</v>
      </c>
      <c r="D47" s="104">
        <v>0</v>
      </c>
      <c r="E47" s="103">
        <v>0</v>
      </c>
      <c r="F47" s="105">
        <f t="shared" si="4"/>
        <v>0</v>
      </c>
      <c r="G47" s="106">
        <v>0</v>
      </c>
      <c r="H47" s="106">
        <v>0</v>
      </c>
      <c r="I47" s="106">
        <f t="shared" si="5"/>
        <v>0</v>
      </c>
      <c r="J47" s="109"/>
    </row>
    <row r="48" spans="2:10" ht="15.75" customHeight="1" thickBot="1">
      <c r="B48" s="110" t="s">
        <v>55</v>
      </c>
      <c r="C48" s="111"/>
      <c r="D48" s="111"/>
      <c r="E48" s="112"/>
      <c r="F48" s="113">
        <f>SUM(F38:F47)</f>
        <v>0</v>
      </c>
      <c r="G48" s="113">
        <f t="shared" ref="G48" si="6">SUM(G38:G47)</f>
        <v>0</v>
      </c>
      <c r="H48" s="113">
        <f t="shared" ref="H48" si="7">SUM(H38:H47)</f>
        <v>0</v>
      </c>
      <c r="I48" s="113">
        <f>SUM(I38:I47)</f>
        <v>0</v>
      </c>
      <c r="J48" s="114"/>
    </row>
    <row r="49" spans="2:10" ht="15.75" customHeight="1" thickTop="1"/>
    <row r="50" spans="2:10" ht="15.75" customHeight="1" thickBot="1"/>
    <row r="51" spans="2:10" ht="15.75" customHeight="1" thickTop="1">
      <c r="B51" s="92" t="s">
        <v>50</v>
      </c>
      <c r="C51" s="93"/>
      <c r="D51" s="93"/>
      <c r="E51" s="93"/>
      <c r="F51" s="93"/>
      <c r="G51" s="93"/>
      <c r="H51" s="93"/>
      <c r="I51" s="93"/>
      <c r="J51" s="94"/>
    </row>
    <row r="52" spans="2:10" ht="15.75" customHeight="1">
      <c r="B52" s="95" t="s">
        <v>78</v>
      </c>
      <c r="C52" s="96" t="s">
        <v>16</v>
      </c>
      <c r="D52" s="96"/>
      <c r="E52" s="96"/>
      <c r="F52" s="96"/>
      <c r="G52" s="96"/>
      <c r="H52" s="96"/>
      <c r="I52" s="96"/>
      <c r="J52" s="97"/>
    </row>
    <row r="53" spans="2:10" ht="15.75" customHeight="1">
      <c r="B53" s="98" t="s">
        <v>51</v>
      </c>
      <c r="C53" s="96"/>
      <c r="D53" s="96"/>
      <c r="E53" s="96"/>
      <c r="F53" s="96"/>
      <c r="G53" s="96"/>
      <c r="H53" s="96"/>
      <c r="I53" s="96"/>
      <c r="J53" s="97"/>
    </row>
    <row r="54" spans="2:10" ht="15.75" customHeight="1">
      <c r="B54" s="98" t="s">
        <v>76</v>
      </c>
      <c r="C54" s="96"/>
      <c r="D54" s="96"/>
      <c r="E54" s="96"/>
      <c r="F54" s="96"/>
      <c r="G54" s="96"/>
      <c r="H54" s="96"/>
      <c r="I54" s="96"/>
      <c r="J54" s="97"/>
    </row>
    <row r="55" spans="2:10" ht="15.75" customHeight="1">
      <c r="B55" s="98" t="s">
        <v>75</v>
      </c>
      <c r="C55" s="96"/>
      <c r="D55" s="96"/>
      <c r="E55" s="96"/>
      <c r="F55" s="96"/>
      <c r="G55" s="96"/>
      <c r="H55" s="96"/>
      <c r="I55" s="96"/>
      <c r="J55" s="97"/>
    </row>
    <row r="56" spans="2:10" ht="15.75" customHeight="1">
      <c r="B56" s="99" t="s">
        <v>52</v>
      </c>
      <c r="C56" s="100" t="s">
        <v>72</v>
      </c>
      <c r="D56" s="100" t="s">
        <v>54</v>
      </c>
      <c r="E56" s="100" t="s">
        <v>53</v>
      </c>
      <c r="F56" s="100" t="s">
        <v>55</v>
      </c>
      <c r="G56" s="100" t="s">
        <v>1</v>
      </c>
      <c r="H56" s="100" t="s">
        <v>67</v>
      </c>
      <c r="I56" s="100" t="s">
        <v>55</v>
      </c>
      <c r="J56" s="101" t="s">
        <v>23</v>
      </c>
    </row>
    <row r="57" spans="2:10" ht="15.75" customHeight="1">
      <c r="B57" s="102" t="s">
        <v>56</v>
      </c>
      <c r="C57" s="104">
        <v>0</v>
      </c>
      <c r="D57" s="78">
        <v>0</v>
      </c>
      <c r="E57" s="103">
        <v>0</v>
      </c>
      <c r="F57" s="105">
        <f t="shared" ref="F57:F66" si="8">E57*C57*D57</f>
        <v>0</v>
      </c>
      <c r="G57" s="106">
        <v>0</v>
      </c>
      <c r="H57" s="106">
        <v>0</v>
      </c>
      <c r="I57" s="106">
        <f>G57+H57</f>
        <v>0</v>
      </c>
      <c r="J57" s="107"/>
    </row>
    <row r="58" spans="2:10" ht="15.75" customHeight="1">
      <c r="B58" s="102" t="s">
        <v>57</v>
      </c>
      <c r="C58" s="104">
        <v>0</v>
      </c>
      <c r="D58" s="104">
        <v>0</v>
      </c>
      <c r="E58" s="103">
        <v>0</v>
      </c>
      <c r="F58" s="105">
        <f t="shared" si="8"/>
        <v>0</v>
      </c>
      <c r="G58" s="106">
        <v>0</v>
      </c>
      <c r="H58" s="106">
        <v>0</v>
      </c>
      <c r="I58" s="106">
        <f t="shared" ref="I58:I66" si="9">G58+H58</f>
        <v>0</v>
      </c>
      <c r="J58" s="109"/>
    </row>
    <row r="59" spans="2:10" ht="15.75" customHeight="1">
      <c r="B59" s="102" t="s">
        <v>58</v>
      </c>
      <c r="C59" s="104">
        <v>0</v>
      </c>
      <c r="D59" s="104">
        <v>0</v>
      </c>
      <c r="E59" s="103">
        <v>0</v>
      </c>
      <c r="F59" s="105">
        <f t="shared" si="8"/>
        <v>0</v>
      </c>
      <c r="G59" s="106">
        <v>0</v>
      </c>
      <c r="H59" s="106">
        <v>0</v>
      </c>
      <c r="I59" s="106">
        <f t="shared" si="9"/>
        <v>0</v>
      </c>
      <c r="J59" s="109"/>
    </row>
    <row r="60" spans="2:10" ht="15.75" customHeight="1">
      <c r="B60" s="102" t="s">
        <v>59</v>
      </c>
      <c r="C60" s="104">
        <v>0</v>
      </c>
      <c r="D60" s="78">
        <v>0</v>
      </c>
      <c r="E60" s="103">
        <v>0</v>
      </c>
      <c r="F60" s="105">
        <f t="shared" si="8"/>
        <v>0</v>
      </c>
      <c r="G60" s="106">
        <v>0</v>
      </c>
      <c r="H60" s="106">
        <v>0</v>
      </c>
      <c r="I60" s="106">
        <f t="shared" si="9"/>
        <v>0</v>
      </c>
      <c r="J60" s="107"/>
    </row>
    <row r="61" spans="2:10" ht="15.75" customHeight="1">
      <c r="B61" s="102" t="s">
        <v>73</v>
      </c>
      <c r="C61" s="104">
        <v>0</v>
      </c>
      <c r="D61" s="78">
        <v>0</v>
      </c>
      <c r="E61" s="103">
        <v>0</v>
      </c>
      <c r="F61" s="105">
        <f t="shared" si="8"/>
        <v>0</v>
      </c>
      <c r="G61" s="106">
        <v>0</v>
      </c>
      <c r="H61" s="106">
        <v>0</v>
      </c>
      <c r="I61" s="106">
        <f t="shared" si="9"/>
        <v>0</v>
      </c>
      <c r="J61" s="107"/>
    </row>
    <row r="62" spans="2:10" ht="15.75" customHeight="1">
      <c r="B62" s="102" t="s">
        <v>60</v>
      </c>
      <c r="C62" s="104">
        <v>0</v>
      </c>
      <c r="D62" s="78">
        <v>0</v>
      </c>
      <c r="E62" s="103">
        <v>0</v>
      </c>
      <c r="F62" s="105">
        <f t="shared" si="8"/>
        <v>0</v>
      </c>
      <c r="G62" s="106">
        <v>0</v>
      </c>
      <c r="H62" s="106">
        <v>0</v>
      </c>
      <c r="I62" s="106">
        <f t="shared" si="9"/>
        <v>0</v>
      </c>
      <c r="J62" s="107"/>
    </row>
    <row r="63" spans="2:10" ht="15.75" customHeight="1">
      <c r="B63" s="102" t="s">
        <v>61</v>
      </c>
      <c r="C63" s="78">
        <v>0</v>
      </c>
      <c r="D63" s="78">
        <v>0</v>
      </c>
      <c r="E63" s="103">
        <v>0</v>
      </c>
      <c r="F63" s="105">
        <f t="shared" si="8"/>
        <v>0</v>
      </c>
      <c r="G63" s="106">
        <v>0</v>
      </c>
      <c r="H63" s="106">
        <v>0</v>
      </c>
      <c r="I63" s="106">
        <f t="shared" si="9"/>
        <v>0</v>
      </c>
      <c r="J63" s="109"/>
    </row>
    <row r="64" spans="2:10" ht="15.75" customHeight="1">
      <c r="B64" s="102" t="s">
        <v>74</v>
      </c>
      <c r="C64" s="78">
        <v>0</v>
      </c>
      <c r="D64" s="78">
        <v>0</v>
      </c>
      <c r="E64" s="103">
        <v>0</v>
      </c>
      <c r="F64" s="105">
        <f t="shared" si="8"/>
        <v>0</v>
      </c>
      <c r="G64" s="106">
        <v>0</v>
      </c>
      <c r="H64" s="106">
        <v>0</v>
      </c>
      <c r="I64" s="106">
        <f t="shared" si="9"/>
        <v>0</v>
      </c>
      <c r="J64" s="109"/>
    </row>
    <row r="65" spans="2:10" ht="15.75" customHeight="1">
      <c r="B65" s="102" t="s">
        <v>62</v>
      </c>
      <c r="C65" s="78">
        <v>0</v>
      </c>
      <c r="D65" s="78">
        <v>0</v>
      </c>
      <c r="E65" s="103">
        <v>0</v>
      </c>
      <c r="F65" s="105">
        <f t="shared" si="8"/>
        <v>0</v>
      </c>
      <c r="G65" s="106">
        <v>0</v>
      </c>
      <c r="H65" s="106">
        <v>0</v>
      </c>
      <c r="I65" s="106">
        <f t="shared" si="9"/>
        <v>0</v>
      </c>
      <c r="J65" s="109"/>
    </row>
    <row r="66" spans="2:10" ht="15.75" customHeight="1">
      <c r="B66" s="102" t="s">
        <v>63</v>
      </c>
      <c r="C66" s="104">
        <v>0</v>
      </c>
      <c r="D66" s="104">
        <v>0</v>
      </c>
      <c r="E66" s="103">
        <v>0</v>
      </c>
      <c r="F66" s="105">
        <f t="shared" si="8"/>
        <v>0</v>
      </c>
      <c r="G66" s="106">
        <v>0</v>
      </c>
      <c r="H66" s="106">
        <v>0</v>
      </c>
      <c r="I66" s="106">
        <f t="shared" si="9"/>
        <v>0</v>
      </c>
      <c r="J66" s="109"/>
    </row>
    <row r="67" spans="2:10" ht="15.75" customHeight="1" thickBot="1">
      <c r="B67" s="110" t="s">
        <v>55</v>
      </c>
      <c r="C67" s="111"/>
      <c r="D67" s="111"/>
      <c r="E67" s="112"/>
      <c r="F67" s="113">
        <f>SUM(F57:F66)</f>
        <v>0</v>
      </c>
      <c r="G67" s="113">
        <f t="shared" ref="G67" si="10">SUM(G57:G66)</f>
        <v>0</v>
      </c>
      <c r="H67" s="113">
        <f t="shared" ref="H67" si="11">SUM(H57:H66)</f>
        <v>0</v>
      </c>
      <c r="I67" s="113">
        <f>SUM(I57:I66)</f>
        <v>0</v>
      </c>
      <c r="J67" s="114"/>
    </row>
    <row r="68" spans="2:10" ht="15.75" customHeight="1" thickTop="1"/>
    <row r="70" spans="2:10" ht="15.75" customHeight="1" thickBot="1"/>
    <row r="71" spans="2:10" ht="15.75" customHeight="1" thickTop="1">
      <c r="B71" s="92" t="s">
        <v>50</v>
      </c>
      <c r="C71" s="93"/>
      <c r="D71" s="93"/>
      <c r="E71" s="93"/>
      <c r="F71" s="93"/>
      <c r="G71" s="93"/>
      <c r="H71" s="93"/>
      <c r="I71" s="93"/>
      <c r="J71" s="94"/>
    </row>
    <row r="72" spans="2:10" ht="15.75" customHeight="1">
      <c r="B72" s="95" t="s">
        <v>78</v>
      </c>
      <c r="C72" s="96" t="s">
        <v>17</v>
      </c>
      <c r="D72" s="96"/>
      <c r="E72" s="96"/>
      <c r="F72" s="96"/>
      <c r="G72" s="96"/>
      <c r="H72" s="96"/>
      <c r="I72" s="96"/>
      <c r="J72" s="97"/>
    </row>
    <row r="73" spans="2:10" ht="15.75" customHeight="1">
      <c r="B73" s="98" t="s">
        <v>51</v>
      </c>
      <c r="C73" s="96"/>
      <c r="D73" s="96"/>
      <c r="E73" s="96"/>
      <c r="F73" s="96"/>
      <c r="G73" s="96"/>
      <c r="H73" s="96"/>
      <c r="I73" s="96"/>
      <c r="J73" s="97"/>
    </row>
    <row r="74" spans="2:10" ht="15.75" customHeight="1">
      <c r="B74" s="98" t="s">
        <v>76</v>
      </c>
      <c r="C74" s="96"/>
      <c r="D74" s="96"/>
      <c r="E74" s="96"/>
      <c r="F74" s="96"/>
      <c r="G74" s="96"/>
      <c r="H74" s="96"/>
      <c r="I74" s="96"/>
      <c r="J74" s="97"/>
    </row>
    <row r="75" spans="2:10" ht="15.75" customHeight="1">
      <c r="B75" s="98" t="s">
        <v>75</v>
      </c>
      <c r="C75" s="96"/>
      <c r="D75" s="96"/>
      <c r="E75" s="96"/>
      <c r="F75" s="96"/>
      <c r="G75" s="96"/>
      <c r="H75" s="96"/>
      <c r="I75" s="96"/>
      <c r="J75" s="97"/>
    </row>
    <row r="76" spans="2:10" ht="15.75" customHeight="1">
      <c r="B76" s="99" t="s">
        <v>52</v>
      </c>
      <c r="C76" s="100" t="s">
        <v>72</v>
      </c>
      <c r="D76" s="100" t="s">
        <v>54</v>
      </c>
      <c r="E76" s="100" t="s">
        <v>53</v>
      </c>
      <c r="F76" s="100" t="s">
        <v>55</v>
      </c>
      <c r="G76" s="100" t="s">
        <v>1</v>
      </c>
      <c r="H76" s="100" t="s">
        <v>67</v>
      </c>
      <c r="I76" s="100" t="s">
        <v>55</v>
      </c>
      <c r="J76" s="101" t="s">
        <v>23</v>
      </c>
    </row>
    <row r="77" spans="2:10" ht="15.75" customHeight="1">
      <c r="B77" s="102" t="s">
        <v>56</v>
      </c>
      <c r="C77" s="104">
        <v>0</v>
      </c>
      <c r="D77" s="78">
        <v>0</v>
      </c>
      <c r="E77" s="103">
        <v>0</v>
      </c>
      <c r="F77" s="105">
        <f t="shared" ref="F77:F86" si="12">E77*C77*D77</f>
        <v>0</v>
      </c>
      <c r="G77" s="106">
        <v>0</v>
      </c>
      <c r="H77" s="106">
        <v>0</v>
      </c>
      <c r="I77" s="106">
        <f>G77+H77</f>
        <v>0</v>
      </c>
      <c r="J77" s="107"/>
    </row>
    <row r="78" spans="2:10" ht="15.75" customHeight="1">
      <c r="B78" s="102" t="s">
        <v>57</v>
      </c>
      <c r="C78" s="104">
        <v>0</v>
      </c>
      <c r="D78" s="104">
        <v>0</v>
      </c>
      <c r="E78" s="103">
        <v>0</v>
      </c>
      <c r="F78" s="105">
        <f t="shared" si="12"/>
        <v>0</v>
      </c>
      <c r="G78" s="106">
        <v>0</v>
      </c>
      <c r="H78" s="106">
        <v>0</v>
      </c>
      <c r="I78" s="106">
        <f t="shared" ref="I78:I86" si="13">G78+H78</f>
        <v>0</v>
      </c>
      <c r="J78" s="109"/>
    </row>
    <row r="79" spans="2:10" ht="15.75" customHeight="1">
      <c r="B79" s="102" t="s">
        <v>58</v>
      </c>
      <c r="C79" s="104">
        <v>0</v>
      </c>
      <c r="D79" s="104">
        <v>0</v>
      </c>
      <c r="E79" s="103">
        <v>0</v>
      </c>
      <c r="F79" s="105">
        <f t="shared" si="12"/>
        <v>0</v>
      </c>
      <c r="G79" s="106">
        <v>0</v>
      </c>
      <c r="H79" s="106">
        <v>0</v>
      </c>
      <c r="I79" s="106">
        <f t="shared" si="13"/>
        <v>0</v>
      </c>
      <c r="J79" s="109"/>
    </row>
    <row r="80" spans="2:10" ht="15.75" customHeight="1">
      <c r="B80" s="102" t="s">
        <v>59</v>
      </c>
      <c r="C80" s="104">
        <v>0</v>
      </c>
      <c r="D80" s="78">
        <v>0</v>
      </c>
      <c r="E80" s="103">
        <v>0</v>
      </c>
      <c r="F80" s="105">
        <f t="shared" si="12"/>
        <v>0</v>
      </c>
      <c r="G80" s="106">
        <v>0</v>
      </c>
      <c r="H80" s="106">
        <v>0</v>
      </c>
      <c r="I80" s="106">
        <f t="shared" si="13"/>
        <v>0</v>
      </c>
      <c r="J80" s="107"/>
    </row>
    <row r="81" spans="2:10" ht="15.75" customHeight="1">
      <c r="B81" s="102" t="s">
        <v>73</v>
      </c>
      <c r="C81" s="104">
        <v>0</v>
      </c>
      <c r="D81" s="78">
        <v>0</v>
      </c>
      <c r="E81" s="103">
        <v>0</v>
      </c>
      <c r="F81" s="105">
        <f t="shared" si="12"/>
        <v>0</v>
      </c>
      <c r="G81" s="106">
        <v>0</v>
      </c>
      <c r="H81" s="106">
        <v>0</v>
      </c>
      <c r="I81" s="106">
        <f t="shared" si="13"/>
        <v>0</v>
      </c>
      <c r="J81" s="107"/>
    </row>
    <row r="82" spans="2:10" ht="15.75" customHeight="1">
      <c r="B82" s="102" t="s">
        <v>60</v>
      </c>
      <c r="C82" s="104">
        <v>0</v>
      </c>
      <c r="D82" s="78">
        <v>0</v>
      </c>
      <c r="E82" s="103">
        <v>0</v>
      </c>
      <c r="F82" s="105">
        <f t="shared" si="12"/>
        <v>0</v>
      </c>
      <c r="G82" s="106">
        <v>0</v>
      </c>
      <c r="H82" s="106">
        <v>0</v>
      </c>
      <c r="I82" s="106">
        <f t="shared" si="13"/>
        <v>0</v>
      </c>
      <c r="J82" s="107"/>
    </row>
    <row r="83" spans="2:10" ht="15.75" customHeight="1">
      <c r="B83" s="102" t="s">
        <v>61</v>
      </c>
      <c r="C83" s="78">
        <v>0</v>
      </c>
      <c r="D83" s="78">
        <v>0</v>
      </c>
      <c r="E83" s="103">
        <v>0</v>
      </c>
      <c r="F83" s="105">
        <f t="shared" si="12"/>
        <v>0</v>
      </c>
      <c r="G83" s="106">
        <v>0</v>
      </c>
      <c r="H83" s="106">
        <v>0</v>
      </c>
      <c r="I83" s="106">
        <f t="shared" si="13"/>
        <v>0</v>
      </c>
      <c r="J83" s="109"/>
    </row>
    <row r="84" spans="2:10" ht="15.75" customHeight="1">
      <c r="B84" s="102" t="s">
        <v>74</v>
      </c>
      <c r="C84" s="78">
        <v>0</v>
      </c>
      <c r="D84" s="78">
        <v>0</v>
      </c>
      <c r="E84" s="103">
        <v>0</v>
      </c>
      <c r="F84" s="105">
        <f t="shared" si="12"/>
        <v>0</v>
      </c>
      <c r="G84" s="106">
        <v>0</v>
      </c>
      <c r="H84" s="106">
        <v>0</v>
      </c>
      <c r="I84" s="106">
        <f t="shared" si="13"/>
        <v>0</v>
      </c>
      <c r="J84" s="109"/>
    </row>
    <row r="85" spans="2:10" ht="15.75" customHeight="1">
      <c r="B85" s="102" t="s">
        <v>62</v>
      </c>
      <c r="C85" s="78">
        <v>0</v>
      </c>
      <c r="D85" s="78">
        <v>0</v>
      </c>
      <c r="E85" s="103">
        <v>0</v>
      </c>
      <c r="F85" s="105">
        <f t="shared" si="12"/>
        <v>0</v>
      </c>
      <c r="G85" s="106">
        <v>0</v>
      </c>
      <c r="H85" s="106">
        <v>0</v>
      </c>
      <c r="I85" s="106">
        <f t="shared" si="13"/>
        <v>0</v>
      </c>
      <c r="J85" s="109"/>
    </row>
    <row r="86" spans="2:10" ht="15.75" customHeight="1">
      <c r="B86" s="102" t="s">
        <v>63</v>
      </c>
      <c r="C86" s="104">
        <v>0</v>
      </c>
      <c r="D86" s="104">
        <v>0</v>
      </c>
      <c r="E86" s="103">
        <v>0</v>
      </c>
      <c r="F86" s="105">
        <f t="shared" si="12"/>
        <v>0</v>
      </c>
      <c r="G86" s="106">
        <v>0</v>
      </c>
      <c r="H86" s="106">
        <v>0</v>
      </c>
      <c r="I86" s="106">
        <f t="shared" si="13"/>
        <v>0</v>
      </c>
      <c r="J86" s="109"/>
    </row>
    <row r="87" spans="2:10" ht="15.75" customHeight="1" thickBot="1">
      <c r="B87" s="110" t="s">
        <v>55</v>
      </c>
      <c r="C87" s="111"/>
      <c r="D87" s="111"/>
      <c r="E87" s="112"/>
      <c r="F87" s="113">
        <f>SUM(F77:F86)</f>
        <v>0</v>
      </c>
      <c r="G87" s="113">
        <f t="shared" ref="G87" si="14">SUM(G77:G86)</f>
        <v>0</v>
      </c>
      <c r="H87" s="113">
        <f t="shared" ref="H87" si="15">SUM(H77:H86)</f>
        <v>0</v>
      </c>
      <c r="I87" s="113">
        <f>SUM(I77:I86)</f>
        <v>0</v>
      </c>
      <c r="J87" s="114"/>
    </row>
    <row r="88" spans="2:10" ht="15.75" customHeight="1" thickTop="1"/>
  </sheetData>
  <mergeCells count="1">
    <mergeCell ref="A1:B1"/>
  </mergeCells>
  <phoneticPr fontId="20" type="noConversion"/>
  <conditionalFormatting sqref="C14">
    <cfRule type="cellIs" dxfId="15" priority="13" operator="equal">
      <formula>$G$3</formula>
    </cfRule>
    <cfRule type="cellIs" dxfId="14" priority="14" operator="equal">
      <formula>$F$3</formula>
    </cfRule>
    <cfRule type="cellIs" dxfId="13" priority="15" operator="equal">
      <formula>$E$3</formula>
    </cfRule>
    <cfRule type="cellIs" dxfId="12" priority="16" operator="equal">
      <formula>$D$3</formula>
    </cfRule>
  </conditionalFormatting>
  <conditionalFormatting sqref="C33">
    <cfRule type="cellIs" dxfId="11" priority="9" operator="equal">
      <formula>$G$3</formula>
    </cfRule>
    <cfRule type="cellIs" dxfId="10" priority="10" operator="equal">
      <formula>$F$3</formula>
    </cfRule>
    <cfRule type="cellIs" dxfId="9" priority="11" operator="equal">
      <formula>$E$3</formula>
    </cfRule>
    <cfRule type="cellIs" dxfId="8" priority="12" operator="equal">
      <formula>$D$3</formula>
    </cfRule>
  </conditionalFormatting>
  <conditionalFormatting sqref="C52">
    <cfRule type="cellIs" dxfId="7" priority="5" operator="equal">
      <formula>$G$3</formula>
    </cfRule>
    <cfRule type="cellIs" dxfId="6" priority="6" operator="equal">
      <formula>$F$3</formula>
    </cfRule>
    <cfRule type="cellIs" dxfId="5" priority="7" operator="equal">
      <formula>$E$3</formula>
    </cfRule>
    <cfRule type="cellIs" dxfId="4" priority="8" operator="equal">
      <formula>$D$3</formula>
    </cfRule>
  </conditionalFormatting>
  <conditionalFormatting sqref="C72">
    <cfRule type="cellIs" dxfId="3" priority="1" operator="equal">
      <formula>$G$3</formula>
    </cfRule>
    <cfRule type="cellIs" dxfId="2" priority="2" operator="equal">
      <formula>$F$3</formula>
    </cfRule>
    <cfRule type="cellIs" dxfId="1" priority="3" operator="equal">
      <formula>$E$3</formula>
    </cfRule>
    <cfRule type="cellIs" dxfId="0" priority="4" operator="equal">
      <formula>$D$3</formula>
    </cfRule>
  </conditionalFormatting>
  <dataValidations count="1">
    <dataValidation type="list" allowBlank="1" showInputMessage="1" showErrorMessage="1" sqref="C14 C33 C52 C72" xr:uid="{F63EEF81-2FD6-492F-A0DA-716A18643288}">
      <formula1>$D$3:$G$3</formula1>
    </dataValidation>
  </dataValidations>
  <hyperlinks>
    <hyperlink ref="K1" r:id="rId1" xr:uid="{070F06F6-D2BC-4984-9E13-6012F3568B12}"/>
  </hyperlinks>
  <pageMargins left="0.7" right="0.7" top="0.75" bottom="0.75" header="0.3" footer="0.3"/>
  <pageSetup scale="83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Detailed Budget Summary</vt:lpstr>
      <vt:lpstr>Materials &amp; Supplies</vt:lpstr>
      <vt:lpstr>Services</vt:lpstr>
      <vt:lpstr>Travel Details</vt:lpstr>
      <vt:lpstr>'Detailed Budget Summary'!Print_Area</vt:lpstr>
      <vt:lpstr>'Travel Details'!Print_Area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J. Alston</dc:creator>
  <cp:lastModifiedBy>Johnson, Susie (susiej@uidaho.edu)</cp:lastModifiedBy>
  <cp:lastPrinted>2019-08-06T19:29:17Z</cp:lastPrinted>
  <dcterms:created xsi:type="dcterms:W3CDTF">2019-07-30T14:44:34Z</dcterms:created>
  <dcterms:modified xsi:type="dcterms:W3CDTF">2024-04-09T21:45:25Z</dcterms:modified>
</cp:coreProperties>
</file>